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9F1513BE-4269-47B3-AA01-BC8621A56D68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Лист1!$A$1:$AL$74</definedName>
  </definedNames>
  <calcPr calcId="191029" calcMode="autoNoTable" calcOnSave="0"/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D48" i="1"/>
  <c r="AL52" i="1"/>
  <c r="AK52" i="1"/>
  <c r="AJ52" i="1"/>
  <c r="AI52" i="1"/>
  <c r="AH52" i="1"/>
  <c r="AG52" i="1"/>
  <c r="AL49" i="1" l="1"/>
  <c r="AL50" i="1"/>
  <c r="AK50" i="1"/>
  <c r="AJ50" i="1"/>
  <c r="AI50" i="1"/>
  <c r="AH50" i="1"/>
  <c r="AG50" i="1"/>
  <c r="AL51" i="1" l="1"/>
  <c r="AL48" i="1" s="1"/>
  <c r="AK51" i="1"/>
  <c r="AJ51" i="1"/>
  <c r="AI51" i="1"/>
  <c r="AH51" i="1"/>
  <c r="AG51" i="1"/>
  <c r="AG49" i="1" l="1"/>
  <c r="AG48" i="1" s="1"/>
  <c r="AH49" i="1"/>
  <c r="AH48" i="1" s="1"/>
  <c r="AI49" i="1"/>
  <c r="AI48" i="1" s="1"/>
  <c r="AJ49" i="1"/>
  <c r="AJ48" i="1" s="1"/>
  <c r="AK49" i="1"/>
  <c r="AK48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7" i="1"/>
  <c r="E46" i="1" s="1"/>
  <c r="E19" i="1" s="1"/>
  <c r="F47" i="1"/>
  <c r="G47" i="1"/>
  <c r="K47" i="1"/>
  <c r="L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C46" i="1" s="1"/>
  <c r="AD47" i="1"/>
  <c r="AE47" i="1"/>
  <c r="AF47" i="1"/>
  <c r="AD46" i="1" l="1"/>
  <c r="AD19" i="1" s="1"/>
  <c r="AD17" i="1" s="1"/>
  <c r="E17" i="1"/>
  <c r="AB46" i="1"/>
  <c r="AB19" i="1" s="1"/>
  <c r="AB17" i="1" s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P46" i="1"/>
  <c r="E25" i="1"/>
  <c r="AI47" i="1"/>
  <c r="H47" i="1"/>
  <c r="AC25" i="1"/>
  <c r="AC19" i="1"/>
  <c r="AC17" i="1" s="1"/>
  <c r="M47" i="1"/>
  <c r="M46" i="1" s="1"/>
  <c r="AG47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<sst xmlns="http://schemas.openxmlformats.org/spreadsheetml/2006/main" count="1830" uniqueCount="187">
  <si>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</si>
  <si>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</si>
  <si>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</si>
  <si>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</si>
  <si>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</si>
  <si>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</si>
  <si>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</si>
  <si>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</si>
  <si>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</si>
  <si>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</si>
  <si>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</si>
  <si>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</si>
  <si>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</si>
  <si>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</si>
  <si>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</si>
  <si>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</si>
  <si>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</si>
  <si>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</si>
  <si>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</si>
  <si>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</si>
  <si>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</si>
  <si>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</si>
  <si>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</si>
  <si>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</si>
  <si>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</si>
  <si>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</si>
  <si>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</si>
  <si>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</si>
  <si>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</si>
  <si>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</si>
  <si>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</si>
  <si>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</si>
  <si>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</si>
  <si>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</si>
  <si>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</si>
  <si>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</si>
  <si>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</si>
  <si>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</si>
  <si>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</si>
  <si>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</si>
  <si>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</si>
  <si>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</si>
  <si>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</si>
  <si>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</si>
  <si>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</si>
  <si>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</si>
  <si>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</si>
  <si>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</si>
  <si>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</si>
  <si>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</si>
  <si>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</si>
  <si>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</si>
  <si>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</si>
  <si>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</si>
  <si>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</si>
  <si>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</si>
  <si>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</si>
  <si>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</si>
  <si>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</si>
  <si>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</si>
  <si>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</si>
  <si>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</si>
  <si>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</si>
  <si>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</si>
  <si>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</si>
  <si>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</si>
  <si>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</si>
  <si>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</si>
  <si>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</si>
  <si>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</si>
  <si>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</si>
  <si>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</si>
  <si>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</si>
  <si>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</si>
  <si>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</si>
  <si>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</si>
  <si>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</si>
  <si>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</si>
  <si>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</si>
  <si>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</si>
  <si>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</si>
  <si>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</si>
  <si>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</si>
  <si>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</si>
  <si>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</si>
  <si>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</si>
  <si>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</si>
  <si>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</si>
  <si>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</si>
  <si>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</si>
  <si>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</si>
  <si>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</si>
  <si>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</si>
  <si>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</si>
  <si>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</si>
  <si>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</si>
  <si>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</si>
  <si>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</si>
  <si>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</si>
  <si>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</si>
  <si>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</si>
  <si>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</si>
  <si>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</si>
  <si>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</si>
  <si>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</si>
  <si>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</si>
  <si>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</si>
  <si>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</si>
  <si>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</si>
  <si>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</si>
  <si>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</si>
  <si>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</si>
  <si>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</si>
  <si>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</si>
  <si>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</si>
  <si>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</si>
  <si>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</si>
  <si>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</si>
  <si>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</si>
  <si>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</si>
  <si>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</si>
  <si>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</si>
  <si>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</si>
  <si>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</si>
  <si>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</si>
  <si>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</si>
  <si>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</si>
  <si>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</si>
  <si>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</si>
  <si>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</si>
  <si>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</si>
  <si>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</si>
  <si>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</si>
  <si>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</si>
  <si>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</si>
  <si>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</si>
  <si>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</si>
  <si>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</si>
  <si>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</si>
  <si>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</si>
  <si>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</si>
  <si>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</si>
  <si>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</si>
  <si>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</si>
  <si>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</si>
  <si>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</si>
  <si>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</si>
  <si>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</si>
  <si>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</si>
  <si>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</si>
  <si>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</si>
  <si>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</si>
  <si>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</si>
  <si>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</si>
  <si>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</si>
  <si>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1.2.1.1.2</t>
  </si>
  <si>
    <t>1.2.1.1.3</t>
  </si>
  <si>
    <t>Реконструкция РЗиА 6, 35 кВ, ЗРУ-6, 35 кВ,  ПС 35/6 кВ № 1 с  установкой ШОТ (ПИР - 2025 г., СМР, ввод - 2027 г., 2028 г.)</t>
  </si>
  <si>
    <t>за год 2028</t>
  </si>
  <si>
    <t>Замена отработавшего срок эксплуатации трансформатора Т-1 ТДНС-16000 кВА 35/6 кВ на ПС Шурапская (СМР, ввод - 2028 г.)</t>
  </si>
  <si>
    <t>План принятия основных средств и нематериальных активов к бухгалтерскому учету на год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</si>
  <si>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</si>
  <si>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>О_1.2.1.1.3</t>
  </si>
  <si>
    <t>О_1.2.1.1.7</t>
  </si>
  <si>
    <t>О_1.2.1.1.12</t>
  </si>
  <si>
    <t>Итого план
за год</t>
  </si>
  <si>
    <t>1.2.1.1.4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</si>
  <si>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</si>
  <si>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</si>
  <si>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</si>
  <si>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</si>
  <si>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</si>
  <si>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</si>
  <si>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</si>
  <si>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</si>
  <si>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</si>
  <si>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</si>
  <si>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</si>
  <si>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</si>
  <si>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</si>
  <si>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</si>
  <si>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</si>
  <si>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</si>
  <si>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</si>
  <si>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</si>
  <si>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</si>
  <si>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25.11.2024 08:56:08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</si>
</sst>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1F8A58D4-A1B1-42E6-9B24-2E9B0F09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4"/>
  <sheetViews>
    <sheetView tabSelected="1" view="pageBreakPreview" zoomScale="60" zoomScaleNormal="100" workbookViewId="0">
      <selection sqref="A1:XFD1048576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2" width="13.42578125" style="1" customWidth="1"/>
    <col min="33" max="33" width="9.57031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67" ht="18.75" x14ac:dyDescent="0.3">
      <c r="A2" s="54" t="s">
        <v>158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19"/>
      <c r="AH6" s="30"/>
      <c r="AI6" s="30"/>
      <c r="AJ6" s="30"/>
      <c r="AK6" s="30"/>
      <c r="AL6" s="30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57" t="s">
        <v>154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67" ht="18.75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67" ht="87" hidden="1" customHeight="1" x14ac:dyDescent="0.25">
      <c r="A9" s="3"/>
      <c r="B9" s="3"/>
      <c r="C9" s="52" t="s">
        <v>153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5" t="s">
        <v>138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6"/>
      <c r="L11" s="46"/>
      <c r="M11" s="46"/>
      <c r="N11" s="46"/>
      <c r="O11" s="46"/>
      <c r="P11" s="46"/>
      <c r="Q11" s="4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47" t="s">
        <v>2</v>
      </c>
      <c r="B12" s="50" t="s">
        <v>3</v>
      </c>
      <c r="C12" s="50" t="s">
        <v>137</v>
      </c>
      <c r="D12" s="51" t="s">
        <v>160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8"/>
      <c r="AN12" s="8"/>
      <c r="AO12" s="8"/>
      <c r="AP12" s="8"/>
    </row>
    <row r="13" spans="1:67" ht="32.25" customHeight="1" x14ac:dyDescent="0.25">
      <c r="A13" s="48"/>
      <c r="B13" s="50"/>
      <c r="C13" s="50"/>
      <c r="D13" s="51" t="s">
        <v>4</v>
      </c>
      <c r="E13" s="51"/>
      <c r="F13" s="51"/>
      <c r="G13" s="51"/>
      <c r="H13" s="51"/>
      <c r="I13" s="51"/>
      <c r="J13" s="51"/>
      <c r="K13" s="51" t="s">
        <v>5</v>
      </c>
      <c r="L13" s="51"/>
      <c r="M13" s="51"/>
      <c r="N13" s="51"/>
      <c r="O13" s="51"/>
      <c r="P13" s="51"/>
      <c r="Q13" s="51"/>
      <c r="R13" s="51" t="s">
        <v>6</v>
      </c>
      <c r="S13" s="51"/>
      <c r="T13" s="51"/>
      <c r="U13" s="51"/>
      <c r="V13" s="51"/>
      <c r="W13" s="51"/>
      <c r="X13" s="51"/>
      <c r="Y13" s="51" t="s">
        <v>7</v>
      </c>
      <c r="Z13" s="51"/>
      <c r="AA13" s="51"/>
      <c r="AB13" s="51"/>
      <c r="AC13" s="51"/>
      <c r="AD13" s="51"/>
      <c r="AE13" s="51"/>
      <c r="AF13" s="50" t="s">
        <v>165</v>
      </c>
      <c r="AG13" s="50"/>
      <c r="AH13" s="50"/>
      <c r="AI13" s="50"/>
      <c r="AJ13" s="50"/>
      <c r="AK13" s="50"/>
      <c r="AL13" s="50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67" ht="36" customHeight="1" x14ac:dyDescent="0.25">
      <c r="A14" s="48"/>
      <c r="B14" s="50"/>
      <c r="C14" s="50"/>
      <c r="D14" s="31" t="s">
        <v>8</v>
      </c>
      <c r="E14" s="51" t="s">
        <v>9</v>
      </c>
      <c r="F14" s="51"/>
      <c r="G14" s="51"/>
      <c r="H14" s="51"/>
      <c r="I14" s="51"/>
      <c r="J14" s="51"/>
      <c r="K14" s="31" t="s">
        <v>8</v>
      </c>
      <c r="L14" s="50" t="s">
        <v>9</v>
      </c>
      <c r="M14" s="50"/>
      <c r="N14" s="50"/>
      <c r="O14" s="50"/>
      <c r="P14" s="50"/>
      <c r="Q14" s="50"/>
      <c r="R14" s="31" t="s">
        <v>8</v>
      </c>
      <c r="S14" s="50" t="s">
        <v>9</v>
      </c>
      <c r="T14" s="50"/>
      <c r="U14" s="50"/>
      <c r="V14" s="50"/>
      <c r="W14" s="50"/>
      <c r="X14" s="50"/>
      <c r="Y14" s="31" t="s">
        <v>8</v>
      </c>
      <c r="Z14" s="50" t="s">
        <v>9</v>
      </c>
      <c r="AA14" s="50"/>
      <c r="AB14" s="50"/>
      <c r="AC14" s="50"/>
      <c r="AD14" s="50"/>
      <c r="AE14" s="50"/>
      <c r="AF14" s="31" t="s">
        <v>8</v>
      </c>
      <c r="AG14" s="50" t="s">
        <v>9</v>
      </c>
      <c r="AH14" s="50"/>
      <c r="AI14" s="50"/>
      <c r="AJ14" s="50"/>
      <c r="AK14" s="50"/>
      <c r="AL14" s="50"/>
    </row>
    <row r="15" spans="1:67" ht="102.75" customHeight="1" x14ac:dyDescent="0.25">
      <c r="A15" s="49"/>
      <c r="B15" s="50"/>
      <c r="C15" s="50"/>
      <c r="D15" s="9" t="s">
        <v>10</v>
      </c>
      <c r="E15" s="9" t="s">
        <v>10</v>
      </c>
      <c r="F15" s="22" t="s">
        <v>11</v>
      </c>
      <c r="G15" s="22" t="s">
        <v>12</v>
      </c>
      <c r="H15" s="22" t="s">
        <v>13</v>
      </c>
      <c r="I15" s="22" t="s">
        <v>14</v>
      </c>
      <c r="J15" s="22" t="s">
        <v>135</v>
      </c>
      <c r="K15" s="9" t="s">
        <v>10</v>
      </c>
      <c r="L15" s="9" t="s">
        <v>10</v>
      </c>
      <c r="M15" s="22" t="s">
        <v>11</v>
      </c>
      <c r="N15" s="22" t="s">
        <v>12</v>
      </c>
      <c r="O15" s="22" t="s">
        <v>13</v>
      </c>
      <c r="P15" s="22" t="s">
        <v>14</v>
      </c>
      <c r="Q15" s="22" t="s">
        <v>135</v>
      </c>
      <c r="R15" s="9" t="s">
        <v>10</v>
      </c>
      <c r="S15" s="9" t="s">
        <v>10</v>
      </c>
      <c r="T15" s="22" t="s">
        <v>11</v>
      </c>
      <c r="U15" s="22" t="s">
        <v>12</v>
      </c>
      <c r="V15" s="22" t="s">
        <v>13</v>
      </c>
      <c r="W15" s="22" t="s">
        <v>14</v>
      </c>
      <c r="X15" s="22" t="s">
        <v>135</v>
      </c>
      <c r="Y15" s="9" t="s">
        <v>10</v>
      </c>
      <c r="Z15" s="9" t="s">
        <v>10</v>
      </c>
      <c r="AA15" s="22" t="s">
        <v>11</v>
      </c>
      <c r="AB15" s="22" t="s">
        <v>12</v>
      </c>
      <c r="AC15" s="22" t="s">
        <v>13</v>
      </c>
      <c r="AD15" s="22" t="s">
        <v>14</v>
      </c>
      <c r="AE15" s="22" t="s">
        <v>135</v>
      </c>
      <c r="AF15" s="9" t="s">
        <v>10</v>
      </c>
      <c r="AG15" s="9" t="s">
        <v>10</v>
      </c>
      <c r="AH15" s="22" t="s">
        <v>11</v>
      </c>
      <c r="AI15" s="22" t="s">
        <v>12</v>
      </c>
      <c r="AJ15" s="22" t="s">
        <v>13</v>
      </c>
      <c r="AK15" s="22" t="s">
        <v>14</v>
      </c>
      <c r="AL15" s="22" t="s">
        <v>135</v>
      </c>
    </row>
    <row r="16" spans="1:67" x14ac:dyDescent="0.25">
      <c r="A16" s="32">
        <v>1</v>
      </c>
      <c r="B16" s="32">
        <v>2</v>
      </c>
      <c r="C16" s="32">
        <v>3</v>
      </c>
      <c r="D16" s="23" t="s">
        <v>15</v>
      </c>
      <c r="E16" s="23" t="s">
        <v>16</v>
      </c>
      <c r="F16" s="23" t="s">
        <v>17</v>
      </c>
      <c r="G16" s="23" t="s">
        <v>18</v>
      </c>
      <c r="H16" s="23" t="s">
        <v>19</v>
      </c>
      <c r="I16" s="23" t="s">
        <v>20</v>
      </c>
      <c r="J16" s="23" t="s">
        <v>21</v>
      </c>
      <c r="K16" s="23" t="s">
        <v>22</v>
      </c>
      <c r="L16" s="23" t="s">
        <v>23</v>
      </c>
      <c r="M16" s="23" t="s">
        <v>24</v>
      </c>
      <c r="N16" s="23" t="s">
        <v>25</v>
      </c>
      <c r="O16" s="23" t="s">
        <v>26</v>
      </c>
      <c r="P16" s="23" t="s">
        <v>27</v>
      </c>
      <c r="Q16" s="23" t="s">
        <v>28</v>
      </c>
      <c r="R16" s="23" t="s">
        <v>29</v>
      </c>
      <c r="S16" s="23" t="s">
        <v>30</v>
      </c>
      <c r="T16" s="23" t="s">
        <v>31</v>
      </c>
      <c r="U16" s="23" t="s">
        <v>32</v>
      </c>
      <c r="V16" s="23" t="s">
        <v>33</v>
      </c>
      <c r="W16" s="23" t="s">
        <v>34</v>
      </c>
      <c r="X16" s="23" t="s">
        <v>35</v>
      </c>
      <c r="Y16" s="23" t="s">
        <v>36</v>
      </c>
      <c r="Z16" s="23" t="s">
        <v>37</v>
      </c>
      <c r="AA16" s="23" t="s">
        <v>38</v>
      </c>
      <c r="AB16" s="23" t="s">
        <v>39</v>
      </c>
      <c r="AC16" s="23" t="s">
        <v>40</v>
      </c>
      <c r="AD16" s="23" t="s">
        <v>41</v>
      </c>
      <c r="AE16" s="23" t="s">
        <v>42</v>
      </c>
      <c r="AF16" s="23" t="s">
        <v>43</v>
      </c>
      <c r="AG16" s="23" t="s">
        <v>44</v>
      </c>
      <c r="AH16" s="23" t="s">
        <v>45</v>
      </c>
      <c r="AI16" s="23" t="s">
        <v>46</v>
      </c>
      <c r="AJ16" s="23" t="s">
        <v>47</v>
      </c>
      <c r="AK16" s="23" t="s">
        <v>48</v>
      </c>
      <c r="AL16" s="23" t="s">
        <v>49</v>
      </c>
    </row>
    <row r="17" spans="1:40" x14ac:dyDescent="0.25">
      <c r="A17" s="24">
        <v>0</v>
      </c>
      <c r="B17" s="24" t="s">
        <v>140</v>
      </c>
      <c r="C17" s="24" t="s">
        <v>50</v>
      </c>
      <c r="D17" s="25">
        <f>SUM(D18:D23)</f>
        <v>0</v>
      </c>
      <c r="E17" s="25">
        <f t="shared" ref="E17:AL17" si="0">SUM(E18:E23)</f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5">
        <f t="shared" si="0"/>
        <v>0</v>
      </c>
      <c r="L17" s="25">
        <f t="shared" si="0"/>
        <v>0</v>
      </c>
      <c r="M17" s="25">
        <f t="shared" si="0"/>
        <v>0</v>
      </c>
      <c r="N17" s="25">
        <f t="shared" si="0"/>
        <v>0</v>
      </c>
      <c r="O17" s="25">
        <f t="shared" si="0"/>
        <v>0</v>
      </c>
      <c r="P17" s="25">
        <f t="shared" si="0"/>
        <v>0</v>
      </c>
      <c r="Q17" s="25">
        <f t="shared" si="0"/>
        <v>0</v>
      </c>
      <c r="R17" s="25">
        <f t="shared" si="0"/>
        <v>0</v>
      </c>
      <c r="S17" s="25">
        <f t="shared" si="0"/>
        <v>114.0620822719</v>
      </c>
      <c r="T17" s="25">
        <f t="shared" si="0"/>
        <v>32</v>
      </c>
      <c r="U17" s="25">
        <f t="shared" si="0"/>
        <v>0</v>
      </c>
      <c r="V17" s="25">
        <f t="shared" si="0"/>
        <v>0</v>
      </c>
      <c r="W17" s="25">
        <f t="shared" si="0"/>
        <v>0</v>
      </c>
      <c r="X17" s="25">
        <f t="shared" si="0"/>
        <v>0</v>
      </c>
      <c r="Y17" s="25">
        <f t="shared" si="0"/>
        <v>0</v>
      </c>
      <c r="Z17" s="25">
        <f t="shared" si="0"/>
        <v>65.168180354500009</v>
      </c>
      <c r="AA17" s="25">
        <f t="shared" si="0"/>
        <v>0</v>
      </c>
      <c r="AB17" s="25">
        <f t="shared" si="0"/>
        <v>0</v>
      </c>
      <c r="AC17" s="25">
        <f t="shared" si="0"/>
        <v>0</v>
      </c>
      <c r="AD17" s="25">
        <f t="shared" si="0"/>
        <v>0</v>
      </c>
      <c r="AE17" s="25">
        <f t="shared" si="0"/>
        <v>6</v>
      </c>
      <c r="AF17" s="25">
        <f t="shared" si="0"/>
        <v>0</v>
      </c>
      <c r="AG17" s="25">
        <f t="shared" si="0"/>
        <v>179.23026262640002</v>
      </c>
      <c r="AH17" s="25">
        <f t="shared" si="0"/>
        <v>32</v>
      </c>
      <c r="AI17" s="25">
        <f t="shared" si="0"/>
        <v>0</v>
      </c>
      <c r="AJ17" s="25">
        <f t="shared" si="0"/>
        <v>0</v>
      </c>
      <c r="AK17" s="25">
        <f t="shared" si="0"/>
        <v>0</v>
      </c>
      <c r="AL17" s="25">
        <f t="shared" si="0"/>
        <v>6</v>
      </c>
    </row>
    <row r="18" spans="1:40" x14ac:dyDescent="0.25">
      <c r="A18" s="24" t="s">
        <v>141</v>
      </c>
      <c r="B18" s="24" t="s">
        <v>142</v>
      </c>
      <c r="C18" s="24" t="s">
        <v>134</v>
      </c>
      <c r="D18" s="25">
        <f>SUM(D26)</f>
        <v>0</v>
      </c>
      <c r="E18" s="25">
        <f t="shared" ref="E18:AL18" si="1">SUM(E26)</f>
        <v>0</v>
      </c>
      <c r="F18" s="25">
        <f t="shared" si="1"/>
        <v>0</v>
      </c>
      <c r="G18" s="25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5">
        <f t="shared" si="1"/>
        <v>0</v>
      </c>
      <c r="L18" s="25">
        <f t="shared" si="1"/>
        <v>0</v>
      </c>
      <c r="M18" s="25">
        <f t="shared" si="1"/>
        <v>0</v>
      </c>
      <c r="N18" s="25">
        <f t="shared" si="1"/>
        <v>0</v>
      </c>
      <c r="O18" s="25">
        <f t="shared" si="1"/>
        <v>0</v>
      </c>
      <c r="P18" s="25">
        <f t="shared" si="1"/>
        <v>0</v>
      </c>
      <c r="Q18" s="25">
        <f t="shared" si="1"/>
        <v>0</v>
      </c>
      <c r="R18" s="25">
        <f t="shared" si="1"/>
        <v>0</v>
      </c>
      <c r="S18" s="25">
        <f t="shared" si="1"/>
        <v>0</v>
      </c>
      <c r="T18" s="25">
        <f t="shared" si="1"/>
        <v>0</v>
      </c>
      <c r="U18" s="25">
        <f t="shared" si="1"/>
        <v>0</v>
      </c>
      <c r="V18" s="25">
        <f t="shared" si="1"/>
        <v>0</v>
      </c>
      <c r="W18" s="25">
        <f t="shared" si="1"/>
        <v>0</v>
      </c>
      <c r="X18" s="25">
        <f t="shared" si="1"/>
        <v>0</v>
      </c>
      <c r="Y18" s="25">
        <f t="shared" si="1"/>
        <v>0</v>
      </c>
      <c r="Z18" s="25">
        <f t="shared" si="1"/>
        <v>0</v>
      </c>
      <c r="AA18" s="25">
        <f t="shared" si="1"/>
        <v>0</v>
      </c>
      <c r="AB18" s="25">
        <f t="shared" si="1"/>
        <v>0</v>
      </c>
      <c r="AC18" s="25">
        <f t="shared" si="1"/>
        <v>0</v>
      </c>
      <c r="AD18" s="25">
        <f t="shared" si="1"/>
        <v>0</v>
      </c>
      <c r="AE18" s="25">
        <f t="shared" si="1"/>
        <v>0</v>
      </c>
      <c r="AF18" s="25">
        <f t="shared" si="1"/>
        <v>0</v>
      </c>
      <c r="AG18" s="25">
        <f t="shared" si="1"/>
        <v>0</v>
      </c>
      <c r="AH18" s="25">
        <f t="shared" si="1"/>
        <v>0</v>
      </c>
      <c r="AI18" s="25">
        <f t="shared" si="1"/>
        <v>0</v>
      </c>
      <c r="AJ18" s="25">
        <f t="shared" si="1"/>
        <v>0</v>
      </c>
      <c r="AK18" s="25">
        <f t="shared" si="1"/>
        <v>0</v>
      </c>
      <c r="AL18" s="25">
        <f t="shared" si="1"/>
        <v>0</v>
      </c>
    </row>
    <row r="19" spans="1:40" ht="31.5" x14ac:dyDescent="0.25">
      <c r="A19" s="24" t="s">
        <v>143</v>
      </c>
      <c r="B19" s="24" t="s">
        <v>144</v>
      </c>
      <c r="C19" s="24" t="s">
        <v>134</v>
      </c>
      <c r="D19" s="25">
        <f>SUM(D46)</f>
        <v>0</v>
      </c>
      <c r="E19" s="25">
        <f t="shared" ref="E19:AL19" si="2">SUM(E46)</f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 t="shared" si="2"/>
        <v>0</v>
      </c>
      <c r="O19" s="25">
        <f t="shared" si="2"/>
        <v>0</v>
      </c>
      <c r="P19" s="25">
        <f t="shared" si="2"/>
        <v>0</v>
      </c>
      <c r="Q19" s="25">
        <f t="shared" si="2"/>
        <v>0</v>
      </c>
      <c r="R19" s="25">
        <f t="shared" si="2"/>
        <v>0</v>
      </c>
      <c r="S19" s="25">
        <f t="shared" si="2"/>
        <v>114.0620822719</v>
      </c>
      <c r="T19" s="25">
        <f t="shared" si="2"/>
        <v>32</v>
      </c>
      <c r="U19" s="25">
        <f t="shared" si="2"/>
        <v>0</v>
      </c>
      <c r="V19" s="25">
        <f t="shared" si="2"/>
        <v>0</v>
      </c>
      <c r="W19" s="25">
        <f t="shared" si="2"/>
        <v>0</v>
      </c>
      <c r="X19" s="25">
        <f t="shared" si="2"/>
        <v>0</v>
      </c>
      <c r="Y19" s="25">
        <f t="shared" si="2"/>
        <v>0</v>
      </c>
      <c r="Z19" s="25">
        <f t="shared" si="2"/>
        <v>65.168180354500009</v>
      </c>
      <c r="AA19" s="25">
        <f t="shared" si="2"/>
        <v>0</v>
      </c>
      <c r="AB19" s="25">
        <f t="shared" si="2"/>
        <v>0</v>
      </c>
      <c r="AC19" s="25">
        <f t="shared" si="2"/>
        <v>0</v>
      </c>
      <c r="AD19" s="25">
        <f t="shared" si="2"/>
        <v>0</v>
      </c>
      <c r="AE19" s="25">
        <f t="shared" si="2"/>
        <v>6</v>
      </c>
      <c r="AF19" s="25">
        <f t="shared" si="2"/>
        <v>0</v>
      </c>
      <c r="AG19" s="25">
        <f t="shared" si="2"/>
        <v>179.23026262640002</v>
      </c>
      <c r="AH19" s="25">
        <f t="shared" si="2"/>
        <v>32</v>
      </c>
      <c r="AI19" s="25">
        <f t="shared" si="2"/>
        <v>0</v>
      </c>
      <c r="AJ19" s="25">
        <f t="shared" si="2"/>
        <v>0</v>
      </c>
      <c r="AK19" s="25">
        <f t="shared" si="2"/>
        <v>0</v>
      </c>
      <c r="AL19" s="25">
        <f t="shared" si="2"/>
        <v>6</v>
      </c>
    </row>
    <row r="20" spans="1:40" ht="47.25" x14ac:dyDescent="0.25">
      <c r="A20" s="24" t="s">
        <v>145</v>
      </c>
      <c r="B20" s="24" t="s">
        <v>146</v>
      </c>
      <c r="C20" s="24" t="s">
        <v>134</v>
      </c>
      <c r="D20" s="25">
        <f>SUM(D69)</f>
        <v>0</v>
      </c>
      <c r="E20" s="25">
        <f t="shared" ref="E20:AL20" si="3">SUM(E69)</f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25">
        <f t="shared" si="3"/>
        <v>0</v>
      </c>
      <c r="O20" s="25">
        <f t="shared" si="3"/>
        <v>0</v>
      </c>
      <c r="P20" s="25">
        <f t="shared" si="3"/>
        <v>0</v>
      </c>
      <c r="Q20" s="25">
        <f t="shared" si="3"/>
        <v>0</v>
      </c>
      <c r="R20" s="25">
        <f t="shared" si="3"/>
        <v>0</v>
      </c>
      <c r="S20" s="25">
        <f t="shared" si="3"/>
        <v>0</v>
      </c>
      <c r="T20" s="25">
        <f t="shared" si="3"/>
        <v>0</v>
      </c>
      <c r="U20" s="25">
        <f t="shared" si="3"/>
        <v>0</v>
      </c>
      <c r="V20" s="25">
        <f t="shared" si="3"/>
        <v>0</v>
      </c>
      <c r="W20" s="25">
        <f t="shared" si="3"/>
        <v>0</v>
      </c>
      <c r="X20" s="25">
        <f t="shared" si="3"/>
        <v>0</v>
      </c>
      <c r="Y20" s="25">
        <f t="shared" si="3"/>
        <v>0</v>
      </c>
      <c r="Z20" s="25">
        <f t="shared" si="3"/>
        <v>0</v>
      </c>
      <c r="AA20" s="25">
        <f t="shared" si="3"/>
        <v>0</v>
      </c>
      <c r="AB20" s="25">
        <f t="shared" si="3"/>
        <v>0</v>
      </c>
      <c r="AC20" s="25">
        <f t="shared" si="3"/>
        <v>0</v>
      </c>
      <c r="AD20" s="25">
        <f t="shared" si="3"/>
        <v>0</v>
      </c>
      <c r="AE20" s="25">
        <f t="shared" si="3"/>
        <v>0</v>
      </c>
      <c r="AF20" s="25">
        <f t="shared" si="3"/>
        <v>0</v>
      </c>
      <c r="AG20" s="25">
        <f t="shared" si="3"/>
        <v>0</v>
      </c>
      <c r="AH20" s="25">
        <f t="shared" si="3"/>
        <v>0</v>
      </c>
      <c r="AI20" s="25">
        <f t="shared" si="3"/>
        <v>0</v>
      </c>
      <c r="AJ20" s="25">
        <f t="shared" si="3"/>
        <v>0</v>
      </c>
      <c r="AK20" s="25">
        <f t="shared" si="3"/>
        <v>0</v>
      </c>
      <c r="AL20" s="25">
        <f t="shared" si="3"/>
        <v>0</v>
      </c>
    </row>
    <row r="21" spans="1:40" ht="31.5" x14ac:dyDescent="0.25">
      <c r="A21" s="24" t="s">
        <v>147</v>
      </c>
      <c r="B21" s="24" t="s">
        <v>148</v>
      </c>
      <c r="C21" s="24" t="s">
        <v>134</v>
      </c>
      <c r="D21" s="25">
        <f>SUM(D72)</f>
        <v>0</v>
      </c>
      <c r="E21" s="25">
        <f t="shared" ref="E21:AL21" si="4">SUM(E72)</f>
        <v>0</v>
      </c>
      <c r="F21" s="25">
        <f t="shared" si="4"/>
        <v>0</v>
      </c>
      <c r="G21" s="25">
        <f t="shared" si="4"/>
        <v>0</v>
      </c>
      <c r="H21" s="25">
        <f t="shared" si="4"/>
        <v>0</v>
      </c>
      <c r="I21" s="25">
        <f t="shared" si="4"/>
        <v>0</v>
      </c>
      <c r="J21" s="25">
        <f t="shared" si="4"/>
        <v>0</v>
      </c>
      <c r="K21" s="25">
        <f t="shared" si="4"/>
        <v>0</v>
      </c>
      <c r="L21" s="25">
        <f t="shared" si="4"/>
        <v>0</v>
      </c>
      <c r="M21" s="25">
        <f t="shared" si="4"/>
        <v>0</v>
      </c>
      <c r="N21" s="25">
        <f t="shared" si="4"/>
        <v>0</v>
      </c>
      <c r="O21" s="25">
        <f t="shared" si="4"/>
        <v>0</v>
      </c>
      <c r="P21" s="25">
        <f t="shared" si="4"/>
        <v>0</v>
      </c>
      <c r="Q21" s="25">
        <f t="shared" si="4"/>
        <v>0</v>
      </c>
      <c r="R21" s="25">
        <f t="shared" si="4"/>
        <v>0</v>
      </c>
      <c r="S21" s="25">
        <f t="shared" si="4"/>
        <v>0</v>
      </c>
      <c r="T21" s="25">
        <f t="shared" si="4"/>
        <v>0</v>
      </c>
      <c r="U21" s="25">
        <f t="shared" si="4"/>
        <v>0</v>
      </c>
      <c r="V21" s="25">
        <f t="shared" si="4"/>
        <v>0</v>
      </c>
      <c r="W21" s="25">
        <f t="shared" si="4"/>
        <v>0</v>
      </c>
      <c r="X21" s="25">
        <f t="shared" si="4"/>
        <v>0</v>
      </c>
      <c r="Y21" s="25">
        <f t="shared" si="4"/>
        <v>0</v>
      </c>
      <c r="Z21" s="25">
        <f t="shared" si="4"/>
        <v>0</v>
      </c>
      <c r="AA21" s="25">
        <f t="shared" si="4"/>
        <v>0</v>
      </c>
      <c r="AB21" s="25">
        <f t="shared" si="4"/>
        <v>0</v>
      </c>
      <c r="AC21" s="25">
        <f t="shared" si="4"/>
        <v>0</v>
      </c>
      <c r="AD21" s="25">
        <f t="shared" si="4"/>
        <v>0</v>
      </c>
      <c r="AE21" s="25">
        <f t="shared" si="4"/>
        <v>0</v>
      </c>
      <c r="AF21" s="25">
        <f t="shared" si="4"/>
        <v>0</v>
      </c>
      <c r="AG21" s="25">
        <f t="shared" si="4"/>
        <v>0</v>
      </c>
      <c r="AH21" s="25">
        <f t="shared" si="4"/>
        <v>0</v>
      </c>
      <c r="AI21" s="25">
        <f t="shared" si="4"/>
        <v>0</v>
      </c>
      <c r="AJ21" s="25">
        <f t="shared" si="4"/>
        <v>0</v>
      </c>
      <c r="AK21" s="25">
        <f t="shared" si="4"/>
        <v>0</v>
      </c>
      <c r="AL21" s="25">
        <f t="shared" si="4"/>
        <v>0</v>
      </c>
    </row>
    <row r="22" spans="1:40" ht="31.5" x14ac:dyDescent="0.25">
      <c r="A22" s="24" t="s">
        <v>149</v>
      </c>
      <c r="B22" s="24" t="s">
        <v>150</v>
      </c>
      <c r="C22" s="24" t="s">
        <v>134</v>
      </c>
      <c r="D22" s="25">
        <f>SUM(D73)</f>
        <v>0</v>
      </c>
      <c r="E22" s="25">
        <f t="shared" ref="E22:AL22" si="5">SUM(E73)</f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0</v>
      </c>
      <c r="L22" s="25">
        <f t="shared" si="5"/>
        <v>0</v>
      </c>
      <c r="M22" s="25">
        <f t="shared" si="5"/>
        <v>0</v>
      </c>
      <c r="N22" s="25">
        <f t="shared" si="5"/>
        <v>0</v>
      </c>
      <c r="O22" s="25">
        <f t="shared" si="5"/>
        <v>0</v>
      </c>
      <c r="P22" s="25">
        <f t="shared" si="5"/>
        <v>0</v>
      </c>
      <c r="Q22" s="25">
        <f t="shared" si="5"/>
        <v>0</v>
      </c>
      <c r="R22" s="25">
        <f t="shared" si="5"/>
        <v>0</v>
      </c>
      <c r="S22" s="25">
        <f t="shared" si="5"/>
        <v>0</v>
      </c>
      <c r="T22" s="25">
        <f t="shared" si="5"/>
        <v>0</v>
      </c>
      <c r="U22" s="25">
        <f t="shared" si="5"/>
        <v>0</v>
      </c>
      <c r="V22" s="25">
        <f t="shared" si="5"/>
        <v>0</v>
      </c>
      <c r="W22" s="25">
        <f t="shared" si="5"/>
        <v>0</v>
      </c>
      <c r="X22" s="25">
        <f t="shared" si="5"/>
        <v>0</v>
      </c>
      <c r="Y22" s="25">
        <f t="shared" si="5"/>
        <v>0</v>
      </c>
      <c r="Z22" s="25">
        <f t="shared" si="5"/>
        <v>0</v>
      </c>
      <c r="AA22" s="25">
        <f t="shared" si="5"/>
        <v>0</v>
      </c>
      <c r="AB22" s="25">
        <f t="shared" si="5"/>
        <v>0</v>
      </c>
      <c r="AC22" s="25">
        <f t="shared" si="5"/>
        <v>0</v>
      </c>
      <c r="AD22" s="25">
        <f t="shared" si="5"/>
        <v>0</v>
      </c>
      <c r="AE22" s="25">
        <f t="shared" si="5"/>
        <v>0</v>
      </c>
      <c r="AF22" s="25">
        <f t="shared" si="5"/>
        <v>0</v>
      </c>
      <c r="AG22" s="25">
        <f t="shared" si="5"/>
        <v>0</v>
      </c>
      <c r="AH22" s="25">
        <f t="shared" si="5"/>
        <v>0</v>
      </c>
      <c r="AI22" s="25">
        <f t="shared" si="5"/>
        <v>0</v>
      </c>
      <c r="AJ22" s="25">
        <f t="shared" si="5"/>
        <v>0</v>
      </c>
      <c r="AK22" s="25">
        <f t="shared" si="5"/>
        <v>0</v>
      </c>
      <c r="AL22" s="25">
        <f t="shared" si="5"/>
        <v>0</v>
      </c>
    </row>
    <row r="23" spans="1:40" x14ac:dyDescent="0.25">
      <c r="A23" s="24" t="s">
        <v>151</v>
      </c>
      <c r="B23" s="24" t="s">
        <v>152</v>
      </c>
      <c r="C23" s="24" t="s">
        <v>134</v>
      </c>
      <c r="D23" s="25">
        <f>SUM(D74)</f>
        <v>0</v>
      </c>
      <c r="E23" s="25">
        <f t="shared" ref="E23:AL23" si="6">SUM(E74)</f>
        <v>0</v>
      </c>
      <c r="F23" s="25">
        <f t="shared" si="6"/>
        <v>0</v>
      </c>
      <c r="G23" s="25">
        <f t="shared" si="6"/>
        <v>0</v>
      </c>
      <c r="H23" s="25">
        <f t="shared" si="6"/>
        <v>0</v>
      </c>
      <c r="I23" s="25">
        <f t="shared" si="6"/>
        <v>0</v>
      </c>
      <c r="J23" s="25">
        <f t="shared" si="6"/>
        <v>0</v>
      </c>
      <c r="K23" s="25">
        <f t="shared" si="6"/>
        <v>0</v>
      </c>
      <c r="L23" s="25">
        <f t="shared" si="6"/>
        <v>0</v>
      </c>
      <c r="M23" s="25">
        <f t="shared" si="6"/>
        <v>0</v>
      </c>
      <c r="N23" s="25">
        <f t="shared" si="6"/>
        <v>0</v>
      </c>
      <c r="O23" s="25">
        <f t="shared" si="6"/>
        <v>0</v>
      </c>
      <c r="P23" s="25">
        <f t="shared" si="6"/>
        <v>0</v>
      </c>
      <c r="Q23" s="25">
        <f t="shared" si="6"/>
        <v>0</v>
      </c>
      <c r="R23" s="25">
        <f t="shared" si="6"/>
        <v>0</v>
      </c>
      <c r="S23" s="25">
        <f t="shared" si="6"/>
        <v>0</v>
      </c>
      <c r="T23" s="25">
        <f t="shared" si="6"/>
        <v>0</v>
      </c>
      <c r="U23" s="25">
        <f t="shared" si="6"/>
        <v>0</v>
      </c>
      <c r="V23" s="25">
        <f t="shared" si="6"/>
        <v>0</v>
      </c>
      <c r="W23" s="25">
        <f t="shared" si="6"/>
        <v>0</v>
      </c>
      <c r="X23" s="25">
        <f t="shared" si="6"/>
        <v>0</v>
      </c>
      <c r="Y23" s="25">
        <f t="shared" si="6"/>
        <v>0</v>
      </c>
      <c r="Z23" s="25">
        <f t="shared" si="6"/>
        <v>0</v>
      </c>
      <c r="AA23" s="25">
        <f t="shared" si="6"/>
        <v>0</v>
      </c>
      <c r="AB23" s="25">
        <f t="shared" si="6"/>
        <v>0</v>
      </c>
      <c r="AC23" s="25">
        <f t="shared" si="6"/>
        <v>0</v>
      </c>
      <c r="AD23" s="25">
        <f t="shared" si="6"/>
        <v>0</v>
      </c>
      <c r="AE23" s="25">
        <f t="shared" si="6"/>
        <v>0</v>
      </c>
      <c r="AF23" s="25">
        <f t="shared" si="6"/>
        <v>0</v>
      </c>
      <c r="AG23" s="25">
        <f t="shared" si="6"/>
        <v>0</v>
      </c>
      <c r="AH23" s="25">
        <f t="shared" si="6"/>
        <v>0</v>
      </c>
      <c r="AI23" s="25">
        <f t="shared" si="6"/>
        <v>0</v>
      </c>
      <c r="AJ23" s="25">
        <f t="shared" si="6"/>
        <v>0</v>
      </c>
      <c r="AK23" s="25">
        <f t="shared" si="6"/>
        <v>0</v>
      </c>
      <c r="AL23" s="25">
        <f t="shared" si="6"/>
        <v>0</v>
      </c>
    </row>
    <row r="24" spans="1:40" x14ac:dyDescent="0.25">
      <c r="A24" s="32"/>
      <c r="B24" s="32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28">
        <f t="shared" ref="D25:AF25" si="7">SUM(D26,D46,D69,D72,D73,D74)</f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  <c r="H25" s="28">
        <f t="shared" si="7"/>
        <v>0</v>
      </c>
      <c r="I25" s="28">
        <f t="shared" si="7"/>
        <v>0</v>
      </c>
      <c r="J25" s="28">
        <f t="shared" si="7"/>
        <v>0</v>
      </c>
      <c r="K25" s="28">
        <f t="shared" si="7"/>
        <v>0</v>
      </c>
      <c r="L25" s="28">
        <f t="shared" si="7"/>
        <v>0</v>
      </c>
      <c r="M25" s="28">
        <f t="shared" si="7"/>
        <v>0</v>
      </c>
      <c r="N25" s="28">
        <f t="shared" si="7"/>
        <v>0</v>
      </c>
      <c r="O25" s="28">
        <f t="shared" si="7"/>
        <v>0</v>
      </c>
      <c r="P25" s="28">
        <f t="shared" si="7"/>
        <v>0</v>
      </c>
      <c r="Q25" s="28">
        <f t="shared" si="7"/>
        <v>0</v>
      </c>
      <c r="R25" s="28">
        <f t="shared" si="7"/>
        <v>0</v>
      </c>
      <c r="S25" s="28">
        <f t="shared" si="7"/>
        <v>114.0620822719</v>
      </c>
      <c r="T25" s="28">
        <f t="shared" si="7"/>
        <v>32</v>
      </c>
      <c r="U25" s="28">
        <f t="shared" si="7"/>
        <v>0</v>
      </c>
      <c r="V25" s="28">
        <f t="shared" si="7"/>
        <v>0</v>
      </c>
      <c r="W25" s="28">
        <f t="shared" si="7"/>
        <v>0</v>
      </c>
      <c r="X25" s="28">
        <f t="shared" si="7"/>
        <v>0</v>
      </c>
      <c r="Y25" s="28">
        <f t="shared" si="7"/>
        <v>0</v>
      </c>
      <c r="Z25" s="28">
        <f t="shared" si="7"/>
        <v>65.168180354500009</v>
      </c>
      <c r="AA25" s="28">
        <f t="shared" si="7"/>
        <v>0</v>
      </c>
      <c r="AB25" s="28">
        <f t="shared" si="7"/>
        <v>0</v>
      </c>
      <c r="AC25" s="28">
        <f t="shared" si="7"/>
        <v>0</v>
      </c>
      <c r="AD25" s="28">
        <f t="shared" si="7"/>
        <v>0</v>
      </c>
      <c r="AE25" s="28">
        <f t="shared" si="7"/>
        <v>6</v>
      </c>
      <c r="AF25" s="28">
        <f t="shared" si="7"/>
        <v>0</v>
      </c>
      <c r="AG25" s="28">
        <f>SUM(E25,L25,S25,Z25)</f>
        <v>179.23026262640002</v>
      </c>
      <c r="AH25" s="28">
        <f t="shared" ref="AH25" si="8">SUM(F25,M25,T25,AA25)</f>
        <v>32</v>
      </c>
      <c r="AI25" s="28">
        <f t="shared" ref="AI25" si="9">SUM(G25,N25,U25,AB25)</f>
        <v>0</v>
      </c>
      <c r="AJ25" s="28">
        <f t="shared" ref="AJ25" si="10">SUM(H25,O25,V25,AC25)</f>
        <v>0</v>
      </c>
      <c r="AK25" s="28">
        <f t="shared" ref="AK25" si="11">SUM(I25,P25,W25,AD25)</f>
        <v>0</v>
      </c>
      <c r="AL25" s="28">
        <f t="shared" ref="AL25" si="12">SUM(J25,Q25,X25,AE25)</f>
        <v>6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28" t="s">
        <v>50</v>
      </c>
      <c r="E26" s="28" t="s">
        <v>50</v>
      </c>
      <c r="F26" s="28" t="s">
        <v>50</v>
      </c>
      <c r="G26" s="28" t="s">
        <v>50</v>
      </c>
      <c r="H26" s="28" t="s">
        <v>50</v>
      </c>
      <c r="I26" s="28" t="s">
        <v>50</v>
      </c>
      <c r="J26" s="28" t="s">
        <v>50</v>
      </c>
      <c r="K26" s="28" t="s">
        <v>50</v>
      </c>
      <c r="L26" s="28" t="s">
        <v>50</v>
      </c>
      <c r="M26" s="28" t="s">
        <v>50</v>
      </c>
      <c r="N26" s="28" t="s">
        <v>50</v>
      </c>
      <c r="O26" s="28" t="s">
        <v>50</v>
      </c>
      <c r="P26" s="28" t="s">
        <v>50</v>
      </c>
      <c r="Q26" s="28" t="s">
        <v>50</v>
      </c>
      <c r="R26" s="28" t="s">
        <v>50</v>
      </c>
      <c r="S26" s="28" t="s">
        <v>50</v>
      </c>
      <c r="T26" s="28" t="s">
        <v>50</v>
      </c>
      <c r="U26" s="28" t="s">
        <v>50</v>
      </c>
      <c r="V26" s="28" t="s">
        <v>50</v>
      </c>
      <c r="W26" s="28" t="s">
        <v>50</v>
      </c>
      <c r="X26" s="28" t="s">
        <v>50</v>
      </c>
      <c r="Y26" s="28" t="s">
        <v>50</v>
      </c>
      <c r="Z26" s="28" t="s">
        <v>50</v>
      </c>
      <c r="AA26" s="28" t="s">
        <v>50</v>
      </c>
      <c r="AB26" s="28" t="s">
        <v>50</v>
      </c>
      <c r="AC26" s="28" t="s">
        <v>50</v>
      </c>
      <c r="AD26" s="28" t="s">
        <v>50</v>
      </c>
      <c r="AE26" s="28" t="s">
        <v>50</v>
      </c>
      <c r="AF26" s="28" t="s">
        <v>50</v>
      </c>
      <c r="AG26" s="28" t="s">
        <v>50</v>
      </c>
      <c r="AH26" s="28" t="s">
        <v>50</v>
      </c>
      <c r="AI26" s="28" t="s">
        <v>50</v>
      </c>
      <c r="AJ26" s="28" t="s">
        <v>50</v>
      </c>
      <c r="AK26" s="28" t="s">
        <v>50</v>
      </c>
      <c r="AL26" s="28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28" t="s">
        <v>50</v>
      </c>
      <c r="E27" s="28" t="s">
        <v>50</v>
      </c>
      <c r="F27" s="28" t="s">
        <v>50</v>
      </c>
      <c r="G27" s="28" t="s">
        <v>50</v>
      </c>
      <c r="H27" s="28" t="s">
        <v>50</v>
      </c>
      <c r="I27" s="28" t="s">
        <v>50</v>
      </c>
      <c r="J27" s="28" t="s">
        <v>50</v>
      </c>
      <c r="K27" s="28" t="s">
        <v>50</v>
      </c>
      <c r="L27" s="28" t="s">
        <v>50</v>
      </c>
      <c r="M27" s="28" t="s">
        <v>50</v>
      </c>
      <c r="N27" s="28" t="s">
        <v>50</v>
      </c>
      <c r="O27" s="28" t="s">
        <v>50</v>
      </c>
      <c r="P27" s="28" t="s">
        <v>50</v>
      </c>
      <c r="Q27" s="28" t="s">
        <v>50</v>
      </c>
      <c r="R27" s="28" t="s">
        <v>50</v>
      </c>
      <c r="S27" s="28" t="s">
        <v>50</v>
      </c>
      <c r="T27" s="28" t="s">
        <v>50</v>
      </c>
      <c r="U27" s="28" t="s">
        <v>50</v>
      </c>
      <c r="V27" s="28" t="s">
        <v>50</v>
      </c>
      <c r="W27" s="28" t="s">
        <v>50</v>
      </c>
      <c r="X27" s="28" t="s">
        <v>50</v>
      </c>
      <c r="Y27" s="28" t="s">
        <v>50</v>
      </c>
      <c r="Z27" s="28" t="s">
        <v>50</v>
      </c>
      <c r="AA27" s="28" t="s">
        <v>50</v>
      </c>
      <c r="AB27" s="28" t="s">
        <v>50</v>
      </c>
      <c r="AC27" s="28" t="s">
        <v>50</v>
      </c>
      <c r="AD27" s="28" t="s">
        <v>50</v>
      </c>
      <c r="AE27" s="28" t="s">
        <v>50</v>
      </c>
      <c r="AF27" s="28" t="s">
        <v>50</v>
      </c>
      <c r="AG27" s="28" t="s">
        <v>50</v>
      </c>
      <c r="AH27" s="28" t="s">
        <v>50</v>
      </c>
      <c r="AI27" s="28" t="s">
        <v>50</v>
      </c>
      <c r="AJ27" s="28" t="s">
        <v>50</v>
      </c>
      <c r="AK27" s="28" t="s">
        <v>50</v>
      </c>
      <c r="AL27" s="28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28">
        <f t="shared" ref="D46:AL46" si="13">SUM(D47,D54)</f>
        <v>0</v>
      </c>
      <c r="E46" s="28">
        <f t="shared" si="13"/>
        <v>0</v>
      </c>
      <c r="F46" s="28">
        <f t="shared" si="13"/>
        <v>0</v>
      </c>
      <c r="G46" s="28">
        <f t="shared" si="13"/>
        <v>0</v>
      </c>
      <c r="H46" s="28">
        <f t="shared" si="13"/>
        <v>0</v>
      </c>
      <c r="I46" s="28">
        <f t="shared" si="13"/>
        <v>0</v>
      </c>
      <c r="J46" s="28">
        <f t="shared" si="13"/>
        <v>0</v>
      </c>
      <c r="K46" s="28">
        <f t="shared" si="13"/>
        <v>0</v>
      </c>
      <c r="L46" s="28">
        <f t="shared" si="13"/>
        <v>0</v>
      </c>
      <c r="M46" s="28">
        <f t="shared" si="13"/>
        <v>0</v>
      </c>
      <c r="N46" s="28">
        <f t="shared" si="13"/>
        <v>0</v>
      </c>
      <c r="O46" s="28">
        <f t="shared" si="13"/>
        <v>0</v>
      </c>
      <c r="P46" s="28">
        <f t="shared" si="13"/>
        <v>0</v>
      </c>
      <c r="Q46" s="28">
        <f t="shared" si="13"/>
        <v>0</v>
      </c>
      <c r="R46" s="28">
        <f t="shared" si="13"/>
        <v>0</v>
      </c>
      <c r="S46" s="28">
        <f t="shared" si="13"/>
        <v>114.0620822719</v>
      </c>
      <c r="T46" s="28">
        <f t="shared" si="13"/>
        <v>32</v>
      </c>
      <c r="U46" s="28">
        <f t="shared" si="13"/>
        <v>0</v>
      </c>
      <c r="V46" s="28">
        <f t="shared" si="13"/>
        <v>0</v>
      </c>
      <c r="W46" s="28">
        <f t="shared" si="13"/>
        <v>0</v>
      </c>
      <c r="X46" s="28">
        <f t="shared" si="13"/>
        <v>0</v>
      </c>
      <c r="Y46" s="28">
        <f t="shared" si="13"/>
        <v>0</v>
      </c>
      <c r="Z46" s="28">
        <f t="shared" si="13"/>
        <v>65.168180354500009</v>
      </c>
      <c r="AA46" s="28">
        <f t="shared" si="13"/>
        <v>0</v>
      </c>
      <c r="AB46" s="28">
        <f t="shared" si="13"/>
        <v>0</v>
      </c>
      <c r="AC46" s="28">
        <f t="shared" si="13"/>
        <v>0</v>
      </c>
      <c r="AD46" s="28">
        <f t="shared" si="13"/>
        <v>0</v>
      </c>
      <c r="AE46" s="28">
        <f t="shared" si="13"/>
        <v>6</v>
      </c>
      <c r="AF46" s="28">
        <f t="shared" si="13"/>
        <v>0</v>
      </c>
      <c r="AG46" s="28">
        <f t="shared" si="13"/>
        <v>179.23026262640002</v>
      </c>
      <c r="AH46" s="28">
        <f t="shared" si="13"/>
        <v>32</v>
      </c>
      <c r="AI46" s="28">
        <f t="shared" si="13"/>
        <v>0</v>
      </c>
      <c r="AJ46" s="28">
        <f t="shared" si="13"/>
        <v>0</v>
      </c>
      <c r="AK46" s="28">
        <f t="shared" si="13"/>
        <v>0</v>
      </c>
      <c r="AL46" s="28">
        <f t="shared" si="13"/>
        <v>6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28">
        <f t="shared" ref="D47:AF47" si="14">SUM(D48,D53)</f>
        <v>0</v>
      </c>
      <c r="E47" s="28">
        <f t="shared" si="14"/>
        <v>0</v>
      </c>
      <c r="F47" s="28">
        <f t="shared" si="14"/>
        <v>0</v>
      </c>
      <c r="G47" s="28">
        <f t="shared" si="14"/>
        <v>0</v>
      </c>
      <c r="H47" s="28">
        <f t="shared" si="14"/>
        <v>0</v>
      </c>
      <c r="I47" s="28">
        <f t="shared" si="14"/>
        <v>0</v>
      </c>
      <c r="J47" s="28">
        <f t="shared" si="14"/>
        <v>0</v>
      </c>
      <c r="K47" s="28">
        <f t="shared" si="14"/>
        <v>0</v>
      </c>
      <c r="L47" s="28">
        <f t="shared" si="14"/>
        <v>0</v>
      </c>
      <c r="M47" s="28">
        <f t="shared" si="14"/>
        <v>0</v>
      </c>
      <c r="N47" s="28">
        <f t="shared" si="14"/>
        <v>0</v>
      </c>
      <c r="O47" s="28">
        <f t="shared" si="14"/>
        <v>0</v>
      </c>
      <c r="P47" s="28">
        <f t="shared" si="14"/>
        <v>0</v>
      </c>
      <c r="Q47" s="28">
        <f t="shared" si="14"/>
        <v>0</v>
      </c>
      <c r="R47" s="28">
        <f t="shared" si="14"/>
        <v>0</v>
      </c>
      <c r="S47" s="28">
        <f t="shared" si="14"/>
        <v>114.0620822719</v>
      </c>
      <c r="T47" s="28">
        <f t="shared" si="14"/>
        <v>32</v>
      </c>
      <c r="U47" s="28">
        <f t="shared" si="14"/>
        <v>0</v>
      </c>
      <c r="V47" s="28">
        <f t="shared" si="14"/>
        <v>0</v>
      </c>
      <c r="W47" s="28">
        <f t="shared" si="14"/>
        <v>0</v>
      </c>
      <c r="X47" s="28">
        <f t="shared" si="14"/>
        <v>0</v>
      </c>
      <c r="Y47" s="28">
        <f t="shared" si="14"/>
        <v>0</v>
      </c>
      <c r="Z47" s="28">
        <f t="shared" si="14"/>
        <v>65.168180354500009</v>
      </c>
      <c r="AA47" s="28">
        <f t="shared" si="14"/>
        <v>0</v>
      </c>
      <c r="AB47" s="28">
        <f t="shared" si="14"/>
        <v>0</v>
      </c>
      <c r="AC47" s="28">
        <f t="shared" si="14"/>
        <v>0</v>
      </c>
      <c r="AD47" s="28">
        <f t="shared" si="14"/>
        <v>0</v>
      </c>
      <c r="AE47" s="28">
        <f t="shared" si="14"/>
        <v>6</v>
      </c>
      <c r="AF47" s="28">
        <f t="shared" si="14"/>
        <v>0</v>
      </c>
      <c r="AG47" s="28">
        <f t="shared" ref="AG47:AG50" si="15">SUM(E47,L47,S47,Z47)</f>
        <v>179.23026262640002</v>
      </c>
      <c r="AH47" s="28">
        <f t="shared" ref="AH47:AH50" si="16">SUM(F47,M47,T47,AA47)</f>
        <v>32</v>
      </c>
      <c r="AI47" s="28">
        <f t="shared" ref="AI47:AI50" si="17">SUM(G47,N47,U47,AB47)</f>
        <v>0</v>
      </c>
      <c r="AJ47" s="28">
        <f t="shared" ref="AJ47:AJ50" si="18">SUM(H47,O47,V47,AC47)</f>
        <v>0</v>
      </c>
      <c r="AK47" s="28">
        <f t="shared" ref="AK47:AK50" si="19">SUM(I47,P47,W47,AD47)</f>
        <v>0</v>
      </c>
      <c r="AL47" s="28">
        <f t="shared" ref="AL47:AL50" si="20">SUM(J47,Q47,X47,AE47)</f>
        <v>6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28">
        <f>SUM(D49:D52)</f>
        <v>0</v>
      </c>
      <c r="E48" s="28">
        <f t="shared" ref="E48:AL48" si="21">SUM(E49:E52)</f>
        <v>0</v>
      </c>
      <c r="F48" s="28">
        <f t="shared" si="21"/>
        <v>0</v>
      </c>
      <c r="G48" s="28">
        <f t="shared" si="21"/>
        <v>0</v>
      </c>
      <c r="H48" s="28">
        <f t="shared" si="21"/>
        <v>0</v>
      </c>
      <c r="I48" s="28">
        <f t="shared" si="21"/>
        <v>0</v>
      </c>
      <c r="J48" s="28">
        <f t="shared" si="21"/>
        <v>0</v>
      </c>
      <c r="K48" s="28">
        <f t="shared" si="21"/>
        <v>0</v>
      </c>
      <c r="L48" s="28">
        <f t="shared" si="21"/>
        <v>0</v>
      </c>
      <c r="M48" s="28">
        <f t="shared" si="21"/>
        <v>0</v>
      </c>
      <c r="N48" s="28">
        <f t="shared" si="21"/>
        <v>0</v>
      </c>
      <c r="O48" s="28">
        <f t="shared" si="21"/>
        <v>0</v>
      </c>
      <c r="P48" s="28">
        <f t="shared" si="21"/>
        <v>0</v>
      </c>
      <c r="Q48" s="28">
        <f t="shared" si="21"/>
        <v>0</v>
      </c>
      <c r="R48" s="28">
        <f t="shared" si="21"/>
        <v>0</v>
      </c>
      <c r="S48" s="28">
        <f t="shared" si="21"/>
        <v>114.0620822719</v>
      </c>
      <c r="T48" s="28">
        <f t="shared" si="21"/>
        <v>32</v>
      </c>
      <c r="U48" s="28">
        <f t="shared" si="21"/>
        <v>0</v>
      </c>
      <c r="V48" s="28">
        <f t="shared" si="21"/>
        <v>0</v>
      </c>
      <c r="W48" s="28">
        <f t="shared" si="21"/>
        <v>0</v>
      </c>
      <c r="X48" s="28">
        <f t="shared" si="21"/>
        <v>0</v>
      </c>
      <c r="Y48" s="28">
        <f t="shared" si="21"/>
        <v>0</v>
      </c>
      <c r="Z48" s="28">
        <f t="shared" si="21"/>
        <v>65.168180354500009</v>
      </c>
      <c r="AA48" s="28">
        <f t="shared" si="21"/>
        <v>0</v>
      </c>
      <c r="AB48" s="28">
        <f t="shared" si="21"/>
        <v>0</v>
      </c>
      <c r="AC48" s="28">
        <f t="shared" si="21"/>
        <v>0</v>
      </c>
      <c r="AD48" s="28">
        <f t="shared" si="21"/>
        <v>0</v>
      </c>
      <c r="AE48" s="28">
        <f t="shared" si="21"/>
        <v>6</v>
      </c>
      <c r="AF48" s="28">
        <f t="shared" si="21"/>
        <v>0</v>
      </c>
      <c r="AG48" s="28">
        <f t="shared" si="21"/>
        <v>179.23026262640002</v>
      </c>
      <c r="AH48" s="28">
        <f t="shared" si="21"/>
        <v>32</v>
      </c>
      <c r="AI48" s="28">
        <f t="shared" si="21"/>
        <v>0</v>
      </c>
      <c r="AJ48" s="28">
        <f t="shared" si="21"/>
        <v>0</v>
      </c>
      <c r="AK48" s="28">
        <f t="shared" si="21"/>
        <v>0</v>
      </c>
      <c r="AL48" s="28">
        <f t="shared" si="21"/>
        <v>6</v>
      </c>
    </row>
    <row r="49" spans="1:38" ht="56.25" customHeight="1" x14ac:dyDescent="0.25">
      <c r="A49" s="33" t="s">
        <v>136</v>
      </c>
      <c r="B49" s="34" t="s">
        <v>157</v>
      </c>
      <c r="C49" s="35" t="s">
        <v>162</v>
      </c>
      <c r="D49" s="28">
        <v>0</v>
      </c>
      <c r="E49" s="28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28">
        <v>0</v>
      </c>
      <c r="L49" s="28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28">
        <v>0</v>
      </c>
      <c r="S49" s="28">
        <v>0</v>
      </c>
      <c r="T49" s="36" t="s">
        <v>50</v>
      </c>
      <c r="U49" s="36" t="s">
        <v>50</v>
      </c>
      <c r="V49" s="36" t="s">
        <v>50</v>
      </c>
      <c r="W49" s="36" t="s">
        <v>50</v>
      </c>
      <c r="X49" s="36" t="s">
        <v>50</v>
      </c>
      <c r="Y49" s="28">
        <v>0</v>
      </c>
      <c r="Z49" s="28">
        <v>42.050478943100003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>
        <v>3</v>
      </c>
      <c r="AF49" s="28">
        <v>0</v>
      </c>
      <c r="AG49" s="28">
        <f t="shared" si="15"/>
        <v>42.050478943100003</v>
      </c>
      <c r="AH49" s="28">
        <f t="shared" si="16"/>
        <v>0</v>
      </c>
      <c r="AI49" s="28">
        <f t="shared" si="17"/>
        <v>0</v>
      </c>
      <c r="AJ49" s="28">
        <f t="shared" si="18"/>
        <v>0</v>
      </c>
      <c r="AK49" s="28">
        <f t="shared" si="19"/>
        <v>0</v>
      </c>
      <c r="AL49" s="28">
        <f t="shared" si="20"/>
        <v>3</v>
      </c>
    </row>
    <row r="50" spans="1:38" ht="76.5" customHeight="1" x14ac:dyDescent="0.25">
      <c r="A50" s="33" t="s">
        <v>155</v>
      </c>
      <c r="B50" s="34" t="s">
        <v>161</v>
      </c>
      <c r="C50" s="35" t="s">
        <v>163</v>
      </c>
      <c r="D50" s="28">
        <v>0</v>
      </c>
      <c r="E50" s="28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28">
        <v>0</v>
      </c>
      <c r="L50" s="28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28">
        <v>0</v>
      </c>
      <c r="S50" s="28">
        <v>0</v>
      </c>
      <c r="T50" s="36" t="s">
        <v>50</v>
      </c>
      <c r="U50" s="36" t="s">
        <v>50</v>
      </c>
      <c r="V50" s="36" t="s">
        <v>50</v>
      </c>
      <c r="W50" s="36" t="s">
        <v>50</v>
      </c>
      <c r="X50" s="36" t="s">
        <v>50</v>
      </c>
      <c r="Y50" s="28">
        <v>0</v>
      </c>
      <c r="Z50" s="28">
        <v>23.117701411400002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>
        <v>3</v>
      </c>
      <c r="AF50" s="28">
        <v>0</v>
      </c>
      <c r="AG50" s="28">
        <f t="shared" si="15"/>
        <v>23.117701411400002</v>
      </c>
      <c r="AH50" s="28">
        <f t="shared" si="16"/>
        <v>0</v>
      </c>
      <c r="AI50" s="28">
        <f t="shared" si="17"/>
        <v>0</v>
      </c>
      <c r="AJ50" s="28">
        <f t="shared" si="18"/>
        <v>0</v>
      </c>
      <c r="AK50" s="28">
        <f t="shared" si="19"/>
        <v>0</v>
      </c>
      <c r="AL50" s="28">
        <f t="shared" si="20"/>
        <v>3</v>
      </c>
    </row>
    <row r="51" spans="1:38" ht="54.75" customHeight="1" x14ac:dyDescent="0.25">
      <c r="A51" s="33" t="s">
        <v>156</v>
      </c>
      <c r="B51" s="34" t="s">
        <v>159</v>
      </c>
      <c r="C51" s="35" t="s">
        <v>164</v>
      </c>
      <c r="D51" s="28">
        <v>0</v>
      </c>
      <c r="E51" s="28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28">
        <v>0</v>
      </c>
      <c r="L51" s="28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28">
        <v>0</v>
      </c>
      <c r="S51" s="28">
        <v>55.134959751899999</v>
      </c>
      <c r="T51" s="36">
        <v>16</v>
      </c>
      <c r="U51" s="36" t="s">
        <v>50</v>
      </c>
      <c r="V51" s="36" t="s">
        <v>50</v>
      </c>
      <c r="W51" s="36" t="s">
        <v>50</v>
      </c>
      <c r="X51" s="36" t="s">
        <v>50</v>
      </c>
      <c r="Y51" s="28">
        <v>0</v>
      </c>
      <c r="Z51" s="28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28">
        <v>0</v>
      </c>
      <c r="AG51" s="28">
        <f t="shared" ref="AG51:AG52" si="22">SUM(E51,L51,S51,Z51)</f>
        <v>55.134959751899999</v>
      </c>
      <c r="AH51" s="28">
        <f t="shared" ref="AH51:AH52" si="23">SUM(F51,M51,T51,AA51)</f>
        <v>16</v>
      </c>
      <c r="AI51" s="28">
        <f t="shared" ref="AI51:AI52" si="24">SUM(G51,N51,U51,AB51)</f>
        <v>0</v>
      </c>
      <c r="AJ51" s="28">
        <f t="shared" ref="AJ51:AJ52" si="25">SUM(H51,O51,V51,AC51)</f>
        <v>0</v>
      </c>
      <c r="AK51" s="28">
        <f t="shared" ref="AK51:AK52" si="26">SUM(I51,P51,W51,AD51)</f>
        <v>0</v>
      </c>
      <c r="AL51" s="28">
        <f t="shared" ref="AL51:AL52" si="27">SUM(J51,Q51,X51,AE51)</f>
        <v>0</v>
      </c>
    </row>
    <row r="52" spans="1:38" ht="54.75" customHeight="1" x14ac:dyDescent="0.25">
      <c r="A52" s="33" t="s">
        <v>166</v>
      </c>
      <c r="B52" s="34" t="s">
        <v>167</v>
      </c>
      <c r="C52" s="37" t="s">
        <v>168</v>
      </c>
      <c r="D52" s="28">
        <v>0</v>
      </c>
      <c r="E52" s="28">
        <v>0</v>
      </c>
      <c r="F52" s="36" t="s">
        <v>50</v>
      </c>
      <c r="G52" s="36" t="s">
        <v>50</v>
      </c>
      <c r="H52" s="36" t="s">
        <v>50</v>
      </c>
      <c r="I52" s="36" t="s">
        <v>50</v>
      </c>
      <c r="J52" s="36" t="s">
        <v>50</v>
      </c>
      <c r="K52" s="28">
        <v>0</v>
      </c>
      <c r="L52" s="28">
        <v>0</v>
      </c>
      <c r="M52" s="36" t="s">
        <v>50</v>
      </c>
      <c r="N52" s="36" t="s">
        <v>50</v>
      </c>
      <c r="O52" s="36" t="s">
        <v>50</v>
      </c>
      <c r="P52" s="36" t="s">
        <v>50</v>
      </c>
      <c r="Q52" s="36" t="s">
        <v>50</v>
      </c>
      <c r="R52" s="28">
        <v>0</v>
      </c>
      <c r="S52" s="28">
        <v>58.927122519999998</v>
      </c>
      <c r="T52" s="36">
        <v>16</v>
      </c>
      <c r="U52" s="36" t="s">
        <v>50</v>
      </c>
      <c r="V52" s="36" t="s">
        <v>50</v>
      </c>
      <c r="W52" s="36" t="s">
        <v>50</v>
      </c>
      <c r="X52" s="36" t="s">
        <v>50</v>
      </c>
      <c r="Y52" s="28">
        <v>0</v>
      </c>
      <c r="Z52" s="28">
        <v>0</v>
      </c>
      <c r="AA52" s="36" t="s">
        <v>50</v>
      </c>
      <c r="AB52" s="36" t="s">
        <v>50</v>
      </c>
      <c r="AC52" s="36" t="s">
        <v>50</v>
      </c>
      <c r="AD52" s="36" t="s">
        <v>50</v>
      </c>
      <c r="AE52" s="36" t="s">
        <v>50</v>
      </c>
      <c r="AF52" s="28">
        <v>0</v>
      </c>
      <c r="AG52" s="28">
        <f t="shared" si="22"/>
        <v>58.927122519999998</v>
      </c>
      <c r="AH52" s="28">
        <f t="shared" si="23"/>
        <v>16</v>
      </c>
      <c r="AI52" s="28">
        <f t="shared" si="24"/>
        <v>0</v>
      </c>
      <c r="AJ52" s="28">
        <f t="shared" si="25"/>
        <v>0</v>
      </c>
      <c r="AK52" s="28">
        <f t="shared" si="26"/>
        <v>0</v>
      </c>
      <c r="AL52" s="28">
        <f t="shared" si="27"/>
        <v>0</v>
      </c>
    </row>
    <row r="53" spans="1:38" ht="47.25" x14ac:dyDescent="0.25">
      <c r="A53" s="14" t="s">
        <v>89</v>
      </c>
      <c r="B53" s="15" t="s">
        <v>90</v>
      </c>
      <c r="C53" s="16" t="s">
        <v>134</v>
      </c>
      <c r="D53" s="28" t="s">
        <v>50</v>
      </c>
      <c r="E53" s="28" t="s">
        <v>50</v>
      </c>
      <c r="F53" s="28" t="s">
        <v>50</v>
      </c>
      <c r="G53" s="28" t="s">
        <v>50</v>
      </c>
      <c r="H53" s="28" t="s">
        <v>50</v>
      </c>
      <c r="I53" s="28" t="s">
        <v>50</v>
      </c>
      <c r="J53" s="28" t="s">
        <v>50</v>
      </c>
      <c r="K53" s="28" t="s">
        <v>50</v>
      </c>
      <c r="L53" s="28" t="s">
        <v>50</v>
      </c>
      <c r="M53" s="28" t="s">
        <v>50</v>
      </c>
      <c r="N53" s="28" t="s">
        <v>50</v>
      </c>
      <c r="O53" s="28" t="s">
        <v>50</v>
      </c>
      <c r="P53" s="28" t="s">
        <v>50</v>
      </c>
      <c r="Q53" s="28" t="s">
        <v>50</v>
      </c>
      <c r="R53" s="28" t="s">
        <v>50</v>
      </c>
      <c r="S53" s="28" t="s">
        <v>50</v>
      </c>
      <c r="T53" s="28" t="s">
        <v>50</v>
      </c>
      <c r="U53" s="28" t="s">
        <v>50</v>
      </c>
      <c r="V53" s="28" t="s">
        <v>50</v>
      </c>
      <c r="W53" s="28" t="s">
        <v>50</v>
      </c>
      <c r="X53" s="28" t="s">
        <v>50</v>
      </c>
      <c r="Y53" s="28" t="s">
        <v>50</v>
      </c>
      <c r="Z53" s="28" t="s">
        <v>50</v>
      </c>
      <c r="AA53" s="28" t="s">
        <v>50</v>
      </c>
      <c r="AB53" s="28" t="s">
        <v>50</v>
      </c>
      <c r="AC53" s="28" t="s">
        <v>50</v>
      </c>
      <c r="AD53" s="28" t="s">
        <v>50</v>
      </c>
      <c r="AE53" s="28" t="s">
        <v>50</v>
      </c>
      <c r="AF53" s="28" t="s">
        <v>50</v>
      </c>
      <c r="AG53" s="28" t="s">
        <v>50</v>
      </c>
      <c r="AH53" s="28" t="s">
        <v>50</v>
      </c>
      <c r="AI53" s="28" t="s">
        <v>50</v>
      </c>
      <c r="AJ53" s="28" t="s">
        <v>50</v>
      </c>
      <c r="AK53" s="28" t="s">
        <v>50</v>
      </c>
      <c r="AL53" s="28" t="s">
        <v>50</v>
      </c>
    </row>
    <row r="54" spans="1:38" ht="47.25" x14ac:dyDescent="0.25">
      <c r="A54" s="14" t="s">
        <v>91</v>
      </c>
      <c r="B54" s="15" t="s">
        <v>92</v>
      </c>
      <c r="C54" s="16" t="s">
        <v>134</v>
      </c>
      <c r="D54" s="28" t="s">
        <v>50</v>
      </c>
      <c r="E54" s="28" t="s">
        <v>50</v>
      </c>
      <c r="F54" s="28" t="s">
        <v>50</v>
      </c>
      <c r="G54" s="28" t="s">
        <v>50</v>
      </c>
      <c r="H54" s="28" t="s">
        <v>50</v>
      </c>
      <c r="I54" s="28" t="s">
        <v>50</v>
      </c>
      <c r="J54" s="28" t="s">
        <v>50</v>
      </c>
      <c r="K54" s="28" t="s">
        <v>50</v>
      </c>
      <c r="L54" s="28" t="s">
        <v>50</v>
      </c>
      <c r="M54" s="28" t="s">
        <v>50</v>
      </c>
      <c r="N54" s="28" t="s">
        <v>50</v>
      </c>
      <c r="O54" s="28" t="s">
        <v>50</v>
      </c>
      <c r="P54" s="28" t="s">
        <v>50</v>
      </c>
      <c r="Q54" s="28" t="s">
        <v>50</v>
      </c>
      <c r="R54" s="28" t="s">
        <v>50</v>
      </c>
      <c r="S54" s="28" t="s">
        <v>50</v>
      </c>
      <c r="T54" s="28" t="s">
        <v>50</v>
      </c>
      <c r="U54" s="28" t="s">
        <v>50</v>
      </c>
      <c r="V54" s="28" t="s">
        <v>50</v>
      </c>
      <c r="W54" s="28" t="s">
        <v>50</v>
      </c>
      <c r="X54" s="28" t="s">
        <v>50</v>
      </c>
      <c r="Y54" s="28" t="s">
        <v>50</v>
      </c>
      <c r="Z54" s="28" t="s">
        <v>50</v>
      </c>
      <c r="AA54" s="28" t="s">
        <v>50</v>
      </c>
      <c r="AB54" s="28" t="s">
        <v>50</v>
      </c>
      <c r="AC54" s="28" t="s">
        <v>50</v>
      </c>
      <c r="AD54" s="28" t="s">
        <v>50</v>
      </c>
      <c r="AE54" s="28" t="s">
        <v>50</v>
      </c>
      <c r="AF54" s="28" t="s">
        <v>50</v>
      </c>
      <c r="AG54" s="28" t="s">
        <v>50</v>
      </c>
      <c r="AH54" s="28" t="s">
        <v>50</v>
      </c>
      <c r="AI54" s="28" t="s">
        <v>50</v>
      </c>
      <c r="AJ54" s="28" t="s">
        <v>50</v>
      </c>
      <c r="AK54" s="28" t="s">
        <v>50</v>
      </c>
      <c r="AL54" s="28" t="s">
        <v>50</v>
      </c>
    </row>
    <row r="55" spans="1:38" ht="30" customHeight="1" x14ac:dyDescent="0.25">
      <c r="A55" s="14" t="s">
        <v>93</v>
      </c>
      <c r="B55" s="15" t="s">
        <v>94</v>
      </c>
      <c r="C55" s="16" t="s">
        <v>134</v>
      </c>
      <c r="D55" s="28" t="s">
        <v>50</v>
      </c>
      <c r="E55" s="28" t="s">
        <v>50</v>
      </c>
      <c r="F55" s="28" t="s">
        <v>50</v>
      </c>
      <c r="G55" s="28" t="s">
        <v>50</v>
      </c>
      <c r="H55" s="28" t="s">
        <v>50</v>
      </c>
      <c r="I55" s="28" t="s">
        <v>50</v>
      </c>
      <c r="J55" s="28" t="s">
        <v>50</v>
      </c>
      <c r="K55" s="28" t="s">
        <v>50</v>
      </c>
      <c r="L55" s="28" t="s">
        <v>50</v>
      </c>
      <c r="M55" s="28" t="s">
        <v>50</v>
      </c>
      <c r="N55" s="28" t="s">
        <v>50</v>
      </c>
      <c r="O55" s="28" t="s">
        <v>50</v>
      </c>
      <c r="P55" s="28" t="s">
        <v>50</v>
      </c>
      <c r="Q55" s="28" t="s">
        <v>50</v>
      </c>
      <c r="R55" s="28" t="s">
        <v>50</v>
      </c>
      <c r="S55" s="28" t="s">
        <v>50</v>
      </c>
      <c r="T55" s="28" t="s">
        <v>50</v>
      </c>
      <c r="U55" s="28" t="s">
        <v>50</v>
      </c>
      <c r="V55" s="28" t="s">
        <v>50</v>
      </c>
      <c r="W55" s="28" t="s">
        <v>50</v>
      </c>
      <c r="X55" s="28" t="s">
        <v>50</v>
      </c>
      <c r="Y55" s="28" t="s">
        <v>50</v>
      </c>
      <c r="Z55" s="28" t="s">
        <v>50</v>
      </c>
      <c r="AA55" s="28" t="s">
        <v>50</v>
      </c>
      <c r="AB55" s="28" t="s">
        <v>50</v>
      </c>
      <c r="AC55" s="28" t="s">
        <v>50</v>
      </c>
      <c r="AD55" s="28" t="s">
        <v>50</v>
      </c>
      <c r="AE55" s="28" t="s">
        <v>50</v>
      </c>
      <c r="AF55" s="28" t="s">
        <v>50</v>
      </c>
      <c r="AG55" s="28" t="s">
        <v>50</v>
      </c>
      <c r="AH55" s="28" t="s">
        <v>50</v>
      </c>
      <c r="AI55" s="28" t="s">
        <v>50</v>
      </c>
      <c r="AJ55" s="28" t="s">
        <v>50</v>
      </c>
      <c r="AK55" s="28" t="s">
        <v>50</v>
      </c>
      <c r="AL55" s="28" t="s">
        <v>50</v>
      </c>
    </row>
    <row r="56" spans="1:38" ht="36" customHeight="1" x14ac:dyDescent="0.25">
      <c r="A56" s="14" t="s">
        <v>95</v>
      </c>
      <c r="B56" s="15" t="s">
        <v>96</v>
      </c>
      <c r="C56" s="16" t="s">
        <v>134</v>
      </c>
      <c r="D56" s="28" t="s">
        <v>50</v>
      </c>
      <c r="E56" s="28" t="s">
        <v>50</v>
      </c>
      <c r="F56" s="28" t="s">
        <v>50</v>
      </c>
      <c r="G56" s="28" t="s">
        <v>50</v>
      </c>
      <c r="H56" s="28" t="s">
        <v>50</v>
      </c>
      <c r="I56" s="28" t="s">
        <v>50</v>
      </c>
      <c r="J56" s="28" t="s">
        <v>50</v>
      </c>
      <c r="K56" s="28" t="s">
        <v>50</v>
      </c>
      <c r="L56" s="28" t="s">
        <v>50</v>
      </c>
      <c r="M56" s="28" t="s">
        <v>50</v>
      </c>
      <c r="N56" s="28" t="s">
        <v>50</v>
      </c>
      <c r="O56" s="28" t="s">
        <v>50</v>
      </c>
      <c r="P56" s="28" t="s">
        <v>50</v>
      </c>
      <c r="Q56" s="28" t="s">
        <v>50</v>
      </c>
      <c r="R56" s="28" t="s">
        <v>50</v>
      </c>
      <c r="S56" s="28" t="s">
        <v>50</v>
      </c>
      <c r="T56" s="28" t="s">
        <v>50</v>
      </c>
      <c r="U56" s="28" t="s">
        <v>50</v>
      </c>
      <c r="V56" s="28" t="s">
        <v>50</v>
      </c>
      <c r="W56" s="28" t="s">
        <v>50</v>
      </c>
      <c r="X56" s="28" t="s">
        <v>50</v>
      </c>
      <c r="Y56" s="28" t="s">
        <v>50</v>
      </c>
      <c r="Z56" s="28" t="s">
        <v>50</v>
      </c>
      <c r="AA56" s="28" t="s">
        <v>50</v>
      </c>
      <c r="AB56" s="28" t="s">
        <v>50</v>
      </c>
      <c r="AC56" s="28" t="s">
        <v>50</v>
      </c>
      <c r="AD56" s="28" t="s">
        <v>50</v>
      </c>
      <c r="AE56" s="28" t="s">
        <v>50</v>
      </c>
      <c r="AF56" s="28" t="s">
        <v>50</v>
      </c>
      <c r="AG56" s="28" t="s">
        <v>50</v>
      </c>
      <c r="AH56" s="28" t="s">
        <v>50</v>
      </c>
      <c r="AI56" s="28" t="s">
        <v>50</v>
      </c>
      <c r="AJ56" s="28" t="s">
        <v>50</v>
      </c>
      <c r="AK56" s="28" t="s">
        <v>50</v>
      </c>
      <c r="AL56" s="28" t="s">
        <v>50</v>
      </c>
    </row>
    <row r="57" spans="1:38" ht="33.75" customHeight="1" x14ac:dyDescent="0.25">
      <c r="A57" s="14" t="s">
        <v>97</v>
      </c>
      <c r="B57" s="15" t="s">
        <v>98</v>
      </c>
      <c r="C57" s="16" t="s">
        <v>134</v>
      </c>
      <c r="D57" s="28" t="s">
        <v>50</v>
      </c>
      <c r="E57" s="28" t="s">
        <v>50</v>
      </c>
      <c r="F57" s="28" t="s">
        <v>50</v>
      </c>
      <c r="G57" s="28" t="s">
        <v>50</v>
      </c>
      <c r="H57" s="28" t="s">
        <v>50</v>
      </c>
      <c r="I57" s="28" t="s">
        <v>50</v>
      </c>
      <c r="J57" s="28" t="s">
        <v>50</v>
      </c>
      <c r="K57" s="28" t="s">
        <v>50</v>
      </c>
      <c r="L57" s="28" t="s">
        <v>50</v>
      </c>
      <c r="M57" s="28" t="s">
        <v>50</v>
      </c>
      <c r="N57" s="28" t="s">
        <v>50</v>
      </c>
      <c r="O57" s="28" t="s">
        <v>50</v>
      </c>
      <c r="P57" s="28" t="s">
        <v>50</v>
      </c>
      <c r="Q57" s="28" t="s">
        <v>50</v>
      </c>
      <c r="R57" s="28" t="s">
        <v>50</v>
      </c>
      <c r="S57" s="28" t="s">
        <v>50</v>
      </c>
      <c r="T57" s="28" t="s">
        <v>50</v>
      </c>
      <c r="U57" s="28" t="s">
        <v>50</v>
      </c>
      <c r="V57" s="28" t="s">
        <v>50</v>
      </c>
      <c r="W57" s="28" t="s">
        <v>50</v>
      </c>
      <c r="X57" s="28" t="s">
        <v>50</v>
      </c>
      <c r="Y57" s="28" t="s">
        <v>50</v>
      </c>
      <c r="Z57" s="28" t="s">
        <v>50</v>
      </c>
      <c r="AA57" s="28" t="s">
        <v>50</v>
      </c>
      <c r="AB57" s="28" t="s">
        <v>50</v>
      </c>
      <c r="AC57" s="28" t="s">
        <v>50</v>
      </c>
      <c r="AD57" s="28" t="s">
        <v>50</v>
      </c>
      <c r="AE57" s="28" t="s">
        <v>50</v>
      </c>
      <c r="AF57" s="28" t="s">
        <v>50</v>
      </c>
      <c r="AG57" s="28" t="s">
        <v>50</v>
      </c>
      <c r="AH57" s="28" t="s">
        <v>50</v>
      </c>
      <c r="AI57" s="28" t="s">
        <v>50</v>
      </c>
      <c r="AJ57" s="28" t="s">
        <v>50</v>
      </c>
      <c r="AK57" s="28" t="s">
        <v>50</v>
      </c>
      <c r="AL57" s="28" t="s">
        <v>50</v>
      </c>
    </row>
    <row r="58" spans="1:38" ht="33.75" hidden="1" customHeight="1" x14ac:dyDescent="0.25">
      <c r="A58" s="14" t="s">
        <v>99</v>
      </c>
      <c r="B58" s="15" t="s">
        <v>100</v>
      </c>
      <c r="C58" s="16" t="s">
        <v>134</v>
      </c>
      <c r="D58" s="28" t="s">
        <v>50</v>
      </c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28" t="s">
        <v>50</v>
      </c>
      <c r="K58" s="28" t="s">
        <v>50</v>
      </c>
      <c r="L58" s="28" t="s">
        <v>50</v>
      </c>
      <c r="M58" s="28" t="s">
        <v>50</v>
      </c>
      <c r="N58" s="28" t="s">
        <v>50</v>
      </c>
      <c r="O58" s="28" t="s">
        <v>50</v>
      </c>
      <c r="P58" s="28" t="s">
        <v>50</v>
      </c>
      <c r="Q58" s="28" t="s">
        <v>50</v>
      </c>
      <c r="R58" s="28" t="s">
        <v>50</v>
      </c>
      <c r="S58" s="28" t="s">
        <v>50</v>
      </c>
      <c r="T58" s="28" t="s">
        <v>50</v>
      </c>
      <c r="U58" s="28" t="s">
        <v>50</v>
      </c>
      <c r="V58" s="28" t="s">
        <v>50</v>
      </c>
      <c r="W58" s="28" t="s">
        <v>50</v>
      </c>
      <c r="X58" s="28" t="s">
        <v>50</v>
      </c>
      <c r="Y58" s="28" t="s">
        <v>50</v>
      </c>
      <c r="Z58" s="28" t="s">
        <v>50</v>
      </c>
      <c r="AA58" s="28" t="s">
        <v>50</v>
      </c>
      <c r="AB58" s="28" t="s">
        <v>50</v>
      </c>
      <c r="AC58" s="28" t="s">
        <v>50</v>
      </c>
      <c r="AD58" s="28" t="s">
        <v>50</v>
      </c>
      <c r="AE58" s="28" t="s">
        <v>50</v>
      </c>
      <c r="AF58" s="28" t="s">
        <v>50</v>
      </c>
      <c r="AG58" s="28" t="s">
        <v>50</v>
      </c>
      <c r="AH58" s="28" t="s">
        <v>50</v>
      </c>
      <c r="AI58" s="28" t="s">
        <v>50</v>
      </c>
      <c r="AJ58" s="28" t="s">
        <v>50</v>
      </c>
      <c r="AK58" s="28" t="s">
        <v>50</v>
      </c>
      <c r="AL58" s="28" t="s">
        <v>50</v>
      </c>
    </row>
    <row r="59" spans="1:38" ht="36.75" hidden="1" customHeight="1" x14ac:dyDescent="0.25">
      <c r="A59" s="14" t="s">
        <v>101</v>
      </c>
      <c r="B59" s="15" t="s">
        <v>102</v>
      </c>
      <c r="C59" s="16" t="s">
        <v>134</v>
      </c>
      <c r="D59" s="28" t="s">
        <v>50</v>
      </c>
      <c r="E59" s="28" t="s">
        <v>50</v>
      </c>
      <c r="F59" s="28" t="s">
        <v>50</v>
      </c>
      <c r="G59" s="28" t="s">
        <v>50</v>
      </c>
      <c r="H59" s="28" t="s">
        <v>50</v>
      </c>
      <c r="I59" s="28" t="s">
        <v>50</v>
      </c>
      <c r="J59" s="28" t="s">
        <v>50</v>
      </c>
      <c r="K59" s="28" t="s">
        <v>50</v>
      </c>
      <c r="L59" s="28" t="s">
        <v>50</v>
      </c>
      <c r="M59" s="28" t="s">
        <v>50</v>
      </c>
      <c r="N59" s="28" t="s">
        <v>50</v>
      </c>
      <c r="O59" s="28" t="s">
        <v>50</v>
      </c>
      <c r="P59" s="28" t="s">
        <v>50</v>
      </c>
      <c r="Q59" s="28" t="s">
        <v>50</v>
      </c>
      <c r="R59" s="28" t="s">
        <v>50</v>
      </c>
      <c r="S59" s="28" t="s">
        <v>50</v>
      </c>
      <c r="T59" s="28" t="s">
        <v>50</v>
      </c>
      <c r="U59" s="28" t="s">
        <v>50</v>
      </c>
      <c r="V59" s="28" t="s">
        <v>50</v>
      </c>
      <c r="W59" s="28" t="s">
        <v>50</v>
      </c>
      <c r="X59" s="28" t="s">
        <v>50</v>
      </c>
      <c r="Y59" s="28" t="s">
        <v>50</v>
      </c>
      <c r="Z59" s="28" t="s">
        <v>50</v>
      </c>
      <c r="AA59" s="28" t="s">
        <v>50</v>
      </c>
      <c r="AB59" s="28" t="s">
        <v>50</v>
      </c>
      <c r="AC59" s="28" t="s">
        <v>50</v>
      </c>
      <c r="AD59" s="28" t="s">
        <v>50</v>
      </c>
      <c r="AE59" s="28" t="s">
        <v>50</v>
      </c>
      <c r="AF59" s="28" t="s">
        <v>50</v>
      </c>
      <c r="AG59" s="28" t="s">
        <v>50</v>
      </c>
      <c r="AH59" s="28" t="s">
        <v>50</v>
      </c>
      <c r="AI59" s="28" t="s">
        <v>50</v>
      </c>
      <c r="AJ59" s="28" t="s">
        <v>50</v>
      </c>
      <c r="AK59" s="28" t="s">
        <v>50</v>
      </c>
      <c r="AL59" s="28" t="s">
        <v>50</v>
      </c>
    </row>
    <row r="60" spans="1:38" ht="35.25" hidden="1" customHeight="1" x14ac:dyDescent="0.25">
      <c r="A60" s="14" t="s">
        <v>103</v>
      </c>
      <c r="B60" s="15" t="s">
        <v>104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33.75" hidden="1" customHeight="1" x14ac:dyDescent="0.25">
      <c r="A61" s="14" t="s">
        <v>105</v>
      </c>
      <c r="B61" s="15" t="s">
        <v>106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47.25" hidden="1" x14ac:dyDescent="0.25">
      <c r="A62" s="14" t="s">
        <v>107</v>
      </c>
      <c r="B62" s="15" t="s">
        <v>108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47.25" hidden="1" x14ac:dyDescent="0.25">
      <c r="A63" s="14" t="s">
        <v>109</v>
      </c>
      <c r="B63" s="15" t="s">
        <v>110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47.25" hidden="1" x14ac:dyDescent="0.25">
      <c r="A64" s="14" t="s">
        <v>111</v>
      </c>
      <c r="B64" s="15" t="s">
        <v>112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8" ht="47.25" hidden="1" x14ac:dyDescent="0.25">
      <c r="A65" s="14" t="s">
        <v>113</v>
      </c>
      <c r="B65" s="15" t="s">
        <v>114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8" ht="47.25" x14ac:dyDescent="0.25">
      <c r="A66" s="14" t="s">
        <v>115</v>
      </c>
      <c r="B66" s="15" t="s">
        <v>116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8" ht="31.5" hidden="1" x14ac:dyDescent="0.25">
      <c r="A67" s="14" t="s">
        <v>117</v>
      </c>
      <c r="B67" s="15" t="s">
        <v>118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8" ht="31.5" hidden="1" x14ac:dyDescent="0.25">
      <c r="A68" s="14" t="s">
        <v>119</v>
      </c>
      <c r="B68" s="15" t="s">
        <v>120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8" ht="63" x14ac:dyDescent="0.25">
      <c r="A69" s="14" t="s">
        <v>121</v>
      </c>
      <c r="B69" s="15" t="s">
        <v>122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8" ht="47.25" hidden="1" x14ac:dyDescent="0.25">
      <c r="A70" s="14" t="s">
        <v>123</v>
      </c>
      <c r="B70" s="15" t="s">
        <v>124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8" ht="47.25" hidden="1" x14ac:dyDescent="0.25">
      <c r="A71" s="14" t="s">
        <v>125</v>
      </c>
      <c r="B71" s="15" t="s">
        <v>126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8" ht="31.5" x14ac:dyDescent="0.25">
      <c r="A72" s="14" t="s">
        <v>127</v>
      </c>
      <c r="B72" s="15" t="s">
        <v>128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8" ht="31.5" x14ac:dyDescent="0.25">
      <c r="A73" s="14" t="s">
        <v>129</v>
      </c>
      <c r="B73" s="15" t="s">
        <v>130</v>
      </c>
      <c r="C73" s="16" t="s">
        <v>134</v>
      </c>
      <c r="D73" s="28" t="s">
        <v>50</v>
      </c>
      <c r="E73" s="28" t="s">
        <v>50</v>
      </c>
      <c r="F73" s="28" t="s">
        <v>50</v>
      </c>
      <c r="G73" s="28" t="s">
        <v>50</v>
      </c>
      <c r="H73" s="28" t="s">
        <v>50</v>
      </c>
      <c r="I73" s="28" t="s">
        <v>50</v>
      </c>
      <c r="J73" s="28" t="s">
        <v>50</v>
      </c>
      <c r="K73" s="28" t="s">
        <v>50</v>
      </c>
      <c r="L73" s="28" t="s">
        <v>50</v>
      </c>
      <c r="M73" s="28" t="s">
        <v>50</v>
      </c>
      <c r="N73" s="28" t="s">
        <v>50</v>
      </c>
      <c r="O73" s="28" t="s">
        <v>50</v>
      </c>
      <c r="P73" s="28" t="s">
        <v>50</v>
      </c>
      <c r="Q73" s="28" t="s">
        <v>50</v>
      </c>
      <c r="R73" s="28" t="s">
        <v>50</v>
      </c>
      <c r="S73" s="28" t="s">
        <v>50</v>
      </c>
      <c r="T73" s="28" t="s">
        <v>50</v>
      </c>
      <c r="U73" s="28" t="s">
        <v>50</v>
      </c>
      <c r="V73" s="28" t="s">
        <v>50</v>
      </c>
      <c r="W73" s="28" t="s">
        <v>50</v>
      </c>
      <c r="X73" s="28" t="s">
        <v>50</v>
      </c>
      <c r="Y73" s="28" t="s">
        <v>50</v>
      </c>
      <c r="Z73" s="28" t="s">
        <v>50</v>
      </c>
      <c r="AA73" s="28" t="s">
        <v>50</v>
      </c>
      <c r="AB73" s="28" t="s">
        <v>50</v>
      </c>
      <c r="AC73" s="28" t="s">
        <v>50</v>
      </c>
      <c r="AD73" s="28" t="s">
        <v>50</v>
      </c>
      <c r="AE73" s="28" t="s">
        <v>50</v>
      </c>
      <c r="AF73" s="28" t="s">
        <v>50</v>
      </c>
      <c r="AG73" s="28" t="s">
        <v>50</v>
      </c>
      <c r="AH73" s="28" t="s">
        <v>50</v>
      </c>
      <c r="AI73" s="28" t="s">
        <v>50</v>
      </c>
      <c r="AJ73" s="28" t="s">
        <v>50</v>
      </c>
      <c r="AK73" s="28" t="s">
        <v>50</v>
      </c>
      <c r="AL73" s="28" t="s">
        <v>50</v>
      </c>
    </row>
    <row r="74" spans="1:38" x14ac:dyDescent="0.25">
      <c r="A74" s="38" t="s">
        <v>131</v>
      </c>
      <c r="B74" s="39" t="s">
        <v>132</v>
      </c>
      <c r="C74" s="16" t="s">
        <v>134</v>
      </c>
      <c r="D74" s="40" t="s">
        <v>50</v>
      </c>
      <c r="E74" s="40" t="s">
        <v>50</v>
      </c>
      <c r="F74" s="40" t="s">
        <v>50</v>
      </c>
      <c r="G74" s="40" t="s">
        <v>50</v>
      </c>
      <c r="H74" s="40" t="s">
        <v>50</v>
      </c>
      <c r="I74" s="40" t="s">
        <v>50</v>
      </c>
      <c r="J74" s="40" t="s">
        <v>50</v>
      </c>
      <c r="K74" s="40" t="s">
        <v>50</v>
      </c>
      <c r="L74" s="40" t="s">
        <v>50</v>
      </c>
      <c r="M74" s="40" t="s">
        <v>50</v>
      </c>
      <c r="N74" s="40" t="s">
        <v>50</v>
      </c>
      <c r="O74" s="40" t="s">
        <v>50</v>
      </c>
      <c r="P74" s="40" t="s">
        <v>50</v>
      </c>
      <c r="Q74" s="40" t="s">
        <v>50</v>
      </c>
      <c r="R74" s="40" t="s">
        <v>50</v>
      </c>
      <c r="S74" s="40" t="s">
        <v>50</v>
      </c>
      <c r="T74" s="40" t="s">
        <v>50</v>
      </c>
      <c r="U74" s="40" t="s">
        <v>50</v>
      </c>
      <c r="V74" s="40" t="s">
        <v>50</v>
      </c>
      <c r="W74" s="40" t="s">
        <v>50</v>
      </c>
      <c r="X74" s="40" t="s">
        <v>50</v>
      </c>
      <c r="Y74" s="40" t="s">
        <v>50</v>
      </c>
      <c r="Z74" s="40" t="s">
        <v>50</v>
      </c>
      <c r="AA74" s="40" t="s">
        <v>50</v>
      </c>
      <c r="AB74" s="40" t="s">
        <v>50</v>
      </c>
      <c r="AC74" s="40" t="s">
        <v>50</v>
      </c>
      <c r="AD74" s="40" t="s">
        <v>50</v>
      </c>
      <c r="AE74" s="40" t="s">
        <v>50</v>
      </c>
      <c r="AF74" s="40" t="s">
        <v>50</v>
      </c>
      <c r="AG74" s="40" t="s">
        <v>50</v>
      </c>
      <c r="AH74" s="40" t="s">
        <v>50</v>
      </c>
      <c r="AI74" s="40" t="s">
        <v>50</v>
      </c>
      <c r="AJ74" s="40" t="s">
        <v>50</v>
      </c>
      <c r="AK74" s="40" t="s">
        <v>50</v>
      </c>
      <c r="AL74" s="40" t="s">
        <v>50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5FF82-25C9-4FBD-84CB-D09FCB3DB37D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2" t="s">
        <v>169</v>
      </c>
      <c r="B1" s="63"/>
      <c r="C1" s="64"/>
    </row>
    <row r="2" spans="1:3" ht="15" customHeight="1" x14ac:dyDescent="0.25">
      <c r="A2" s="65"/>
      <c r="B2" s="66" t="s">
        <v>170</v>
      </c>
      <c r="C2" s="67"/>
    </row>
    <row r="3" spans="1:3" ht="15" customHeight="1" x14ac:dyDescent="0.25">
      <c r="A3" s="65"/>
      <c r="B3" s="66" t="s">
        <v>171</v>
      </c>
      <c r="C3" s="67"/>
    </row>
    <row r="4" spans="1:3" ht="15" customHeight="1" x14ac:dyDescent="0.25">
      <c r="A4" s="68" t="s">
        <v>172</v>
      </c>
      <c r="B4" s="69"/>
      <c r="C4" s="70"/>
    </row>
    <row r="5" spans="1:3" ht="15" customHeight="1" x14ac:dyDescent="0.25">
      <c r="A5" s="60" t="s">
        <v>173</v>
      </c>
      <c r="B5" s="61"/>
      <c r="C5" s="41" t="s">
        <v>174</v>
      </c>
    </row>
    <row r="6" spans="1:3" ht="105" x14ac:dyDescent="0.25">
      <c r="A6" s="58" t="s">
        <v>175</v>
      </c>
      <c r="B6" s="59"/>
      <c r="C6" s="41" t="s">
        <v>176</v>
      </c>
    </row>
    <row r="7" spans="1:3" ht="60" x14ac:dyDescent="0.25">
      <c r="A7" s="58" t="s">
        <v>177</v>
      </c>
      <c r="B7" s="59"/>
      <c r="C7" s="41" t="s">
        <v>178</v>
      </c>
    </row>
    <row r="8" spans="1:3" ht="15" customHeight="1" x14ac:dyDescent="0.25">
      <c r="A8" s="60" t="s">
        <v>179</v>
      </c>
      <c r="B8" s="61"/>
      <c r="C8" s="41" t="s">
        <v>180</v>
      </c>
    </row>
    <row r="9" spans="1:3" ht="15" customHeight="1" x14ac:dyDescent="0.25">
      <c r="A9" s="60" t="s">
        <v>181</v>
      </c>
      <c r="B9" s="61"/>
      <c r="C9" s="41" t="s">
        <v>182</v>
      </c>
    </row>
    <row r="10" spans="1:3" ht="15" customHeight="1" x14ac:dyDescent="0.25">
      <c r="A10" s="60" t="s">
        <v>183</v>
      </c>
      <c r="B10" s="61"/>
      <c r="C10" s="41" t="s">
        <v>184</v>
      </c>
    </row>
    <row r="11" spans="1:3" ht="15" customHeight="1" x14ac:dyDescent="0.25">
      <c r="A11" s="60" t="s">
        <v>185</v>
      </c>
      <c r="B11" s="61"/>
      <c r="C11" s="41" t="s">
        <v>186</v>
      </c>
    </row>
    <row r="12" spans="1:3" ht="15.75" thickBot="1" x14ac:dyDescent="0.3">
      <c r="A12" s="42"/>
      <c r="B12" s="43"/>
      <c r="C12" s="44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2024-11-25T01:57:00Z</dcterms:modified>
</cp:coreProperties>
</file>